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Pomôcky" sheetId="2" r:id="rId1"/>
    <sheet name="Technika" sheetId="3" r:id="rId2"/>
    <sheet name="Literatúra" sheetId="4" r:id="rId3"/>
  </sheets>
  <calcPr calcId="125725"/>
</workbook>
</file>

<file path=xl/calcChain.xml><?xml version="1.0" encoding="utf-8"?>
<calcChain xmlns="http://schemas.openxmlformats.org/spreadsheetml/2006/main">
  <c r="G56" i="4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7" s="1"/>
  <c r="D27" i="2" l="1"/>
  <c r="D37"/>
  <c r="D60"/>
  <c r="D59"/>
  <c r="D54"/>
  <c r="D56"/>
  <c r="D55"/>
  <c r="D53"/>
  <c r="B67" s="1"/>
  <c r="D49"/>
  <c r="D48"/>
  <c r="D47"/>
  <c r="D46"/>
  <c r="D45"/>
  <c r="D44"/>
  <c r="D43"/>
  <c r="D42"/>
  <c r="D41"/>
  <c r="B66" s="1"/>
  <c r="D26"/>
  <c r="D25"/>
  <c r="D34"/>
  <c r="D33"/>
  <c r="D32"/>
  <c r="D31"/>
  <c r="B65" s="1"/>
  <c r="D36"/>
  <c r="D35"/>
  <c r="D24"/>
  <c r="D23"/>
  <c r="D22"/>
  <c r="D21"/>
  <c r="D20"/>
  <c r="D19"/>
  <c r="D18"/>
  <c r="D17"/>
  <c r="D16"/>
  <c r="D15"/>
  <c r="B64" s="1"/>
  <c r="D11"/>
  <c r="D10"/>
  <c r="D26" i="3"/>
  <c r="D24"/>
  <c r="D23"/>
  <c r="D20"/>
  <c r="D19"/>
  <c r="D17"/>
  <c r="D16"/>
  <c r="D15"/>
  <c r="D14"/>
  <c r="D13"/>
  <c r="D12"/>
  <c r="D11"/>
  <c r="D10"/>
  <c r="D9"/>
  <c r="D8"/>
  <c r="D7"/>
  <c r="D9" i="2"/>
  <c r="D8"/>
  <c r="D7"/>
  <c r="B63" s="1"/>
  <c r="D6"/>
  <c r="B69" l="1"/>
  <c r="B68"/>
</calcChain>
</file>

<file path=xl/sharedStrings.xml><?xml version="1.0" encoding="utf-8"?>
<sst xmlns="http://schemas.openxmlformats.org/spreadsheetml/2006/main" count="304" uniqueCount="293">
  <si>
    <t>Fyzika</t>
  </si>
  <si>
    <t>Spojené nádoby 4 sklenené trubice rôznych tvarov sú vzájomne prepojené</t>
  </si>
  <si>
    <t>Pascalová guľa - Slúži pri výklade rovnomerného pôsobenia tlaku v kvapalinách.</t>
  </si>
  <si>
    <t>Newtonová trubica z plastu</t>
  </si>
  <si>
    <t>Sada 4 kociek s rovnakými stranami (20 mm) z rôznych materiálov - železa, mosadze, medi a hliníka.</t>
  </si>
  <si>
    <t>Sada štyroch valcov rovnakého priemeru a hmotnosti, ale rôznej výšky zo železa, mosadze, hliníka, medi. Pre experimenty na meranie hustoty.</t>
  </si>
  <si>
    <t>Magdeburská pologuľa</t>
  </si>
  <si>
    <t>závažie s háčikom 50g</t>
  </si>
  <si>
    <t>závažie s háčikom 100g</t>
  </si>
  <si>
    <t>závažie s háčikom 20g</t>
  </si>
  <si>
    <t>Určovanie hustoty - mini sada, Sada 8 kociek materiálov s rôznou hustotou: hliník, zinok, železo, meď, olovo, mosadz, drevo, PVC, rozmer kocky 10x10 mm.</t>
  </si>
  <si>
    <t>Zariadenie pre rozťažnosť kvapalín - lustruje rôznu expanziu kvapaliny a umožňuje stanovenie koeficientu relatívnej rozťažnosti.</t>
  </si>
  <si>
    <t>Guľa a prstenec na tepelnú rozťažnosť</t>
  </si>
  <si>
    <t>Kalorimeter</t>
  </si>
  <si>
    <t>Zariadenie na tepelnú rozťažnosť - pre stanovenie rozšírenia kovov s rastúcou teplotou a koeficientom lineárnej expanzie pevných telies.</t>
  </si>
  <si>
    <t>Alkoholový teplomer - -10° ÷ +110° ± 1° C</t>
  </si>
  <si>
    <t>Sada na magnetizmus - Rôzne druhy magnetov v jednej súprave umožňujú robiť rôzne pokusy. Sada obsahuje pár tyčových magnetov, 2 kruhové magnety, magnet podkovu, magnetické strelky a pod.</t>
  </si>
  <si>
    <t>Jednoduchý vypínač v držiaku</t>
  </si>
  <si>
    <t>Vypuklé zrkadlo ( F= -200 mm)</t>
  </si>
  <si>
    <t>Vypuklé zrkadlo ( F= -400 mm)</t>
  </si>
  <si>
    <t>Vypuklé zrkadlo ( F= -600 mm)</t>
  </si>
  <si>
    <t>Duté zrkadlo</t>
  </si>
  <si>
    <t>Valec odmerný vysoký 500 ml plast, modrá graduácia</t>
  </si>
  <si>
    <t>Tepelná vodivosť kovov - 
Skladá sa z troch kovových tyčí rôznych typov- meď, mosadz, nizkouhlikatá oceľ, pripevnených v kovovom ráme a spájajúcich sa v strede pre porovnávanie tepelnej vodivosti rôznym materiálov.</t>
  </si>
  <si>
    <t>Pomôcky</t>
  </si>
  <si>
    <t>cena za kus</t>
  </si>
  <si>
    <t>počet kusov</t>
  </si>
  <si>
    <t>celková cena</t>
  </si>
  <si>
    <t>Demonštračná cievka 600 závitov</t>
  </si>
  <si>
    <t>COACH systém - Senzor osvetlenia (0..200lx)</t>
  </si>
  <si>
    <t>COACH systém -Senzor teploty(-18..110)</t>
  </si>
  <si>
    <t>COACH systém -Senzor zvuku (-45..45Pa)</t>
  </si>
  <si>
    <t>COACH systém -Diferenčný senzor napätia (-10..10V)</t>
  </si>
  <si>
    <t>COACH systém -Senzor prúdu (-500..500mA)</t>
  </si>
  <si>
    <t>COACH systém -Senzor tlaku (0..700kPa)</t>
  </si>
  <si>
    <t>COACH systém -Senzor magnetickej indukcie (-100..500mT,-10..50mT)</t>
  </si>
  <si>
    <t>COACH systém -Senzor sily (-5..5, -50..50N)</t>
  </si>
  <si>
    <t>COACH systém -Ultrazvukový senzor vzdialenosti (0,2..6m)</t>
  </si>
  <si>
    <t>COACH systém -ULAB interfejs</t>
  </si>
  <si>
    <t>Vysokovýkonný solárny článok s motorom</t>
  </si>
  <si>
    <t>Demonštračná súprava na vyučovanie elektrického prúdu</t>
  </si>
  <si>
    <t>Spektrálne trubice - 6 ks-ová súprava, kyslík, neón, vodík, hélium, argón, dusík</t>
  </si>
  <si>
    <t>Súprava trubíc so zriedeným plynom na znázornenie výboja</t>
  </si>
  <si>
    <t>Magnetické vznášadlo</t>
  </si>
  <si>
    <t>Prístroj na demonštráciu pružných rázov (päťguľový prístroj)</t>
  </si>
  <si>
    <t>Optická lavica s vysokovýkonným zdrojom svetla a s laserovým zdrojom svetla</t>
  </si>
  <si>
    <t xml:space="preserve">Súprava sklenených kapilár na sledovanie kapilárnej elevácie </t>
  </si>
  <si>
    <t>Pomôcka na demonštráciu Lenzovho zákona</t>
  </si>
  <si>
    <t>Notebook</t>
  </si>
  <si>
    <t>CoachLabII - interfejs</t>
  </si>
  <si>
    <t>Optika</t>
  </si>
  <si>
    <t>Interaktívna tabuľa - (napr. Epson EB-450Wi + Pero Easy Interactive Pen)</t>
  </si>
  <si>
    <t>Technika</t>
  </si>
  <si>
    <t>Suma COACH:</t>
  </si>
  <si>
    <t>Suma interakt + PC:</t>
  </si>
  <si>
    <t>Optika na magnetickej tabuli s 5 lúčovým laserovým zdrojom a súpravou optických telies + magnetická tabuľa - súprava, umožňuje vysvetlenie všetkých základných zákonov geometrickej optiky</t>
  </si>
  <si>
    <t>Mechanika</t>
  </si>
  <si>
    <t>Termodynamika</t>
  </si>
  <si>
    <t>Elektrický prúd</t>
  </si>
  <si>
    <t>Spojovacie vodiče  dĺžka 25 cm</t>
  </si>
  <si>
    <t>Spojovacie vodiče dĺžka 50 cm</t>
  </si>
  <si>
    <t>Demonštračná cievka 1200 závitov</t>
  </si>
  <si>
    <t>Magnetizmus</t>
  </si>
  <si>
    <t>Kmitanie</t>
  </si>
  <si>
    <t xml:space="preserve"> Sada silomerov ( 2,5 N; 5 N; 10 N; 30 N; 50N)</t>
  </si>
  <si>
    <t>Suma optika</t>
  </si>
  <si>
    <t>suma mechanika</t>
  </si>
  <si>
    <t>suma termodynamika</t>
  </si>
  <si>
    <t>suma elektrický prúd</t>
  </si>
  <si>
    <t>suma magnetizmus</t>
  </si>
  <si>
    <t>suma kmitanie</t>
  </si>
  <si>
    <t>SPOLU (pomôcky)</t>
  </si>
  <si>
    <t>Spolu (technika):</t>
  </si>
  <si>
    <t>Sada na zobrazenie magnetických indukčných čiar v okolí vodiča s prúdom a permanentného magnetu</t>
  </si>
  <si>
    <t>Súprava oceľových pružín - 5 ks, pružiny s rôznymi vlastnosťami a priemermi (0,5-1-2-5-10 N)</t>
  </si>
  <si>
    <t>Sada statívov k mechanickému kmitaniu</t>
  </si>
  <si>
    <t>Coach</t>
  </si>
  <si>
    <t>1.</t>
  </si>
  <si>
    <t>Názov knihy</t>
  </si>
  <si>
    <t>ISBN</t>
  </si>
  <si>
    <t>Autor a vydavateľstvo</t>
  </si>
  <si>
    <t>Cena</t>
  </si>
  <si>
    <t>Počet kusov</t>
  </si>
  <si>
    <t>Celková suma</t>
  </si>
  <si>
    <t>2.</t>
  </si>
  <si>
    <t>Ako dnes fungujú veci  </t>
  </si>
  <si>
    <t>ISBN: 8006011680</t>
  </si>
  <si>
    <t>Kolektív autorov  ·  SPN - Mladé letá (2001)</t>
  </si>
  <si>
    <t>3.</t>
  </si>
  <si>
    <t>Ako fungujú autá</t>
  </si>
  <si>
    <t>ISBN: 9788080858339</t>
  </si>
  <si>
    <t>Richard Hammond  ·  Vydavateľstvo: Slovart, 2010</t>
  </si>
  <si>
    <t>4</t>
  </si>
  <si>
    <t>Ako sa veci hýbu  </t>
  </si>
  <si>
    <t>ISBN: 9788080707323</t>
  </si>
  <si>
    <t>Ivan Turek  ·  Vydavateľstvo: EDIS, 2007</t>
  </si>
  <si>
    <t>5</t>
  </si>
  <si>
    <t>Ako veci fungujú</t>
  </si>
  <si>
    <t>ISBN: 8055108676</t>
  </si>
  <si>
    <t>Ikar (2004)</t>
  </si>
  <si>
    <t>6</t>
  </si>
  <si>
    <t>Atómy na Slovensku</t>
  </si>
  <si>
    <t>ISBN: 8089090176</t>
  </si>
  <si>
    <t>Vydavateľstvo: Slovenská nukleárna spoločnosť, 2007</t>
  </si>
  <si>
    <t>7</t>
  </si>
  <si>
    <t>Biologie, chemie, fyzika - testové otázky - komplexní příprava na přijímací zkou</t>
  </si>
  <si>
    <t>ISBN:8086376338</t>
  </si>
  <si>
    <t>Jiří Holinka, Radek Veselý</t>
  </si>
  <si>
    <t>8</t>
  </si>
  <si>
    <t>Dějiny fyziky</t>
  </si>
  <si>
    <t>ISBN: 9788071963752</t>
  </si>
  <si>
    <t>Ivan Štoll  ·  Spoločnosť Prometheus (2009)</t>
  </si>
  <si>
    <t>9</t>
  </si>
  <si>
    <t>Dobrý deň, pán Ampér</t>
  </si>
  <si>
    <t>Vydavateľstvo: Alfa, 1978, BorecT.</t>
  </si>
  <si>
    <t>10</t>
  </si>
  <si>
    <t>ISBN: 8080891749</t>
  </si>
  <si>
    <t>Vladimír Lank, Miroslav Vondra  ·  Vydavateľstvo: Vydavateľstvo Fragment, 2008</t>
  </si>
  <si>
    <t>11</t>
  </si>
  <si>
    <t>ISBN:80-251-0613-6</t>
  </si>
  <si>
    <t>Computer Press, Josef Duhajský</t>
  </si>
  <si>
    <t>12</t>
  </si>
  <si>
    <t xml:space="preserve">Fyzika </t>
  </si>
  <si>
    <t>ISBN:9788085471588</t>
  </si>
  <si>
    <t>Enigma , Ivan Teplička</t>
  </si>
  <si>
    <t>13.</t>
  </si>
  <si>
    <t>Fyzika - sbírka úloh pro SOŠ a SOU  </t>
  </si>
  <si>
    <t>ISBN: 8071961353</t>
  </si>
  <si>
    <t>Věra Miklasová  ·  Spoločnosť Prometheus</t>
  </si>
  <si>
    <t>14.</t>
  </si>
  <si>
    <t>Fyzika - sbírka úloh pro střední školy</t>
  </si>
  <si>
    <t>ISBN: 807196266X</t>
  </si>
  <si>
    <t>Oldřich Lepil a kolektív  ·  Spoločnosť Prometheus</t>
  </si>
  <si>
    <t>15.</t>
  </si>
  <si>
    <t>Fyzika  </t>
  </si>
  <si>
    <t>ISBN: 8085839946</t>
  </si>
  <si>
    <t>Milan Láska, Roman Kubínek  ·  Rubico (2003)</t>
  </si>
  <si>
    <t>16.</t>
  </si>
  <si>
    <t>Fyzika 1</t>
  </si>
  <si>
    <t>ISBN:9788096694686</t>
  </si>
  <si>
    <t xml:space="preserve">Olejár Marián RNDr., Young Scientist </t>
  </si>
  <si>
    <t>17.</t>
  </si>
  <si>
    <t>Fyzika 1 - 5</t>
  </si>
  <si>
    <t>ISBN: 8021418680</t>
  </si>
  <si>
    <t>D. Halliday, R. Resnick, J. Walker  ·  Vydavateľstvo: Akademické nakladatelství, VUTIUM, 2007</t>
  </si>
  <si>
    <t>18.</t>
  </si>
  <si>
    <t>Fyzika 2</t>
  </si>
  <si>
    <t>ISBN:9788088792017</t>
  </si>
  <si>
    <t>19.</t>
  </si>
  <si>
    <t>Fyzika aktuálně (Příručka nejen pro učitele)  </t>
  </si>
  <si>
    <t>ISBN: 9788071963813</t>
  </si>
  <si>
    <t>Oldřich Lepil  ·  Spoločnosť Prometheus (2010)</t>
  </si>
  <si>
    <t>20.</t>
  </si>
  <si>
    <t>Fyzika do dlaně pro střední školy</t>
  </si>
  <si>
    <t>ISBN:80-7200-348-8</t>
  </si>
  <si>
    <t>Fragment, Miroslav Vondra; Vladimír Lank</t>
  </si>
  <si>
    <t>21.</t>
  </si>
  <si>
    <t>Fyzika do dlaně pro ZŠ a nižší ročníky víceletých gymnázií</t>
  </si>
  <si>
    <t>ISBN:80-7200-690-8</t>
  </si>
  <si>
    <t>Fragment, Miroslav Vondra</t>
  </si>
  <si>
    <t>22.</t>
  </si>
  <si>
    <t>Fyzika I 2.díl pracovní sešit</t>
  </si>
  <si>
    <t>ISBN:978-80-7230-153-5</t>
  </si>
  <si>
    <t>Prodos, Jarmila Davidová</t>
  </si>
  <si>
    <t>23.</t>
  </si>
  <si>
    <t>Fyzika I Pracovní sešit 1 díl</t>
  </si>
  <si>
    <t>ISBN:978-80-7230-152-7</t>
  </si>
  <si>
    <t>Josef Molnár</t>
  </si>
  <si>
    <t>24.</t>
  </si>
  <si>
    <t>Fyzika II 2.díl Pracovní sešit</t>
  </si>
  <si>
    <t>ISBN:978-80-7230-242-0</t>
  </si>
  <si>
    <t>Prodos, Pavel Banáš; Tomáš Kopřiva</t>
  </si>
  <si>
    <t>25.</t>
  </si>
  <si>
    <t>Fyzika na dvore</t>
  </si>
  <si>
    <t>ISBN: 9788025120217</t>
  </si>
  <si>
    <t>Computer Press, Radek Chajda</t>
  </si>
  <si>
    <t>26.</t>
  </si>
  <si>
    <t>Fyzika nejen k maturitě (Zásobník úloh pro SŠ)</t>
  </si>
  <si>
    <t>ISBN: 8086960099</t>
  </si>
  <si>
    <t>ladimír Kohout  ·  Scientia (2006)</t>
  </si>
  <si>
    <t>27.</t>
  </si>
  <si>
    <t>Fyzika pro každého</t>
  </si>
  <si>
    <t>ISBN: 9788073460952</t>
  </si>
  <si>
    <t>Roman Kubínek, Hana Kolářová, Renata Holubová  ·  Vydavateľstvo: Rubico, 2009</t>
  </si>
  <si>
    <t>28.</t>
  </si>
  <si>
    <t>Fyzika stručně a jasně</t>
  </si>
  <si>
    <t>ISBN: 9788024420837</t>
  </si>
  <si>
    <t>Hana Kolářová, Roman Kubínek  ·  Univerzita Palackého v Olomouci (2008)</t>
  </si>
  <si>
    <t>29.</t>
  </si>
  <si>
    <t>Fyzika v běžném životě</t>
  </si>
  <si>
    <t>ISBN: 8071962783</t>
  </si>
  <si>
    <t>Vydavateľstvo: Spoločnosť Prometheus</t>
  </si>
  <si>
    <t>30.</t>
  </si>
  <si>
    <t>Fyzika v kuchyni</t>
  </si>
  <si>
    <t>ISBN:8072202162</t>
  </si>
  <si>
    <t>Radek Chajda, Votobia</t>
  </si>
  <si>
    <t>31.</t>
  </si>
  <si>
    <t>Fyzika v otázkách a odpovědích</t>
  </si>
  <si>
    <t>ISBN:9788073609887</t>
  </si>
  <si>
    <t xml:space="preserve">Chajda Radek, Ottovo nakladatelství </t>
  </si>
  <si>
    <t>32.</t>
  </si>
  <si>
    <t>Fyzika v živej prírode</t>
  </si>
  <si>
    <t>ISBN: 8008004452</t>
  </si>
  <si>
    <t>V. M. Varikaš, I. M. Varikaš, B. A. Kimbar, SPN</t>
  </si>
  <si>
    <t>33.</t>
  </si>
  <si>
    <t>Chcete se dostat na lékařskou fakultu? (3.díl Fyzika) (Fyzika)  </t>
  </si>
  <si>
    <t>ISBN: 9788086572550</t>
  </si>
  <si>
    <t>Institut vzdělávání Sokrates (2009)</t>
  </si>
  <si>
    <t>34.</t>
  </si>
  <si>
    <t>Ilustrovaná teória všetkého</t>
  </si>
  <si>
    <t>ISBN: 8072035835</t>
  </si>
  <si>
    <t>Stephen Hawking  ·  Argo (2004)</t>
  </si>
  <si>
    <t>35.</t>
  </si>
  <si>
    <t>Johannes Kepler</t>
  </si>
  <si>
    <t>Alena Šolcová  ·  Spoločnosť Prometheus (2004)</t>
  </si>
  <si>
    <t>36.</t>
  </si>
  <si>
    <t>Kvantová teorie (Průvodce pro každého)</t>
  </si>
  <si>
    <t>ISBN: 8073630842</t>
  </si>
  <si>
    <t>John Polkinghorne  ·  Dokořán (2007)</t>
  </si>
  <si>
    <t>37.</t>
  </si>
  <si>
    <t>Pracovní sešit k učebnici Fyzika 9</t>
  </si>
  <si>
    <t>ISBN:859-80-7196-230-0</t>
  </si>
  <si>
    <t>Martin Macháček, Prometheus</t>
  </si>
  <si>
    <t>38.</t>
  </si>
  <si>
    <t>Príručka fyzikálnych pojmov</t>
  </si>
  <si>
    <t>ISBN: 9788022732017</t>
  </si>
  <si>
    <t>Ivan Červeň  ·  Vydavateľstvo: STU, 2010</t>
  </si>
  <si>
    <t>39.</t>
  </si>
  <si>
    <t>Sbírka řešených úloh z fyziky pro střední školy I.</t>
  </si>
  <si>
    <t>ISBN:9788071962366</t>
  </si>
  <si>
    <t>Prometheus, Bartuška Karel</t>
  </si>
  <si>
    <t>40.</t>
  </si>
  <si>
    <t>Sbírka řešených úloh z fyziky pro střední školy II.</t>
  </si>
  <si>
    <t>ISBN:9788071962892</t>
  </si>
  <si>
    <t>41.</t>
  </si>
  <si>
    <t>Sbírka řešených úloh z fyziky pro střední školy III.</t>
  </si>
  <si>
    <t>ISBN:9788071962359</t>
  </si>
  <si>
    <t>42.</t>
  </si>
  <si>
    <t>Sbírka řešených úloh z fyziky pro střední školy IV.</t>
  </si>
  <si>
    <t>ISBN:9788071960379</t>
  </si>
  <si>
    <t>43.</t>
  </si>
  <si>
    <t>Sbírka úloh z Fyziky 1.díl pro ZŠ</t>
  </si>
  <si>
    <t>ISBN:9788071963684</t>
  </si>
  <si>
    <t xml:space="preserve"> PROMETHEUS, Bohuněk J.</t>
  </si>
  <si>
    <t>44.</t>
  </si>
  <si>
    <t>Sbírka úloh z Fyziky 2.díl pro ZŠ</t>
  </si>
  <si>
    <t>ISBN:9788071963691</t>
  </si>
  <si>
    <t>45.</t>
  </si>
  <si>
    <t>Sbírka úloh z Fyziky 3. díl ZŠ</t>
  </si>
  <si>
    <t>ISBN:9788071963707</t>
  </si>
  <si>
    <t>PROMETHEUS</t>
  </si>
  <si>
    <t>46.</t>
  </si>
  <si>
    <t>Sbírka úloh z fyziky kolem nás pro střední školy</t>
  </si>
  <si>
    <t>ISBN: 9788071964094</t>
  </si>
  <si>
    <t>Nahodil Josef, Prometheus</t>
  </si>
  <si>
    <t>47.</t>
  </si>
  <si>
    <t>Slovník pojmů z fyziky pro základní školy</t>
  </si>
  <si>
    <t>ISBN: 9788071963615</t>
  </si>
  <si>
    <t>Miroslav Šimon  ·  Vydavateľstvo: Spoločnosť Prometheus, 2009</t>
  </si>
  <si>
    <t>48.</t>
  </si>
  <si>
    <t>Teorie relativity a jiné eseje</t>
  </si>
  <si>
    <t>ISBN: 8072055968</t>
  </si>
  <si>
    <t>Albert Einstein  ·  Pragma (2001)</t>
  </si>
  <si>
    <t>49.</t>
  </si>
  <si>
    <t>Testy na lékařské fakulty - biologie, chemie, fyzika  </t>
  </si>
  <si>
    <t>ISBN: 9788025305911</t>
  </si>
  <si>
    <t>Dana Ohlídalová a kolektív  ·  Nakladatelství Fragment (2009)</t>
  </si>
  <si>
    <t>50.</t>
  </si>
  <si>
    <t>Užitečné fyzikální tabulky (pro ZŠ a víceletá gymnázia)</t>
  </si>
  <si>
    <t>ISBN: 8086960102</t>
  </si>
  <si>
    <t>Marcela Smolová  ·  Scientia (2006)</t>
  </si>
  <si>
    <t>51.</t>
  </si>
  <si>
    <t>Veľký plán</t>
  </si>
  <si>
    <t>ISBN: 9788055602233</t>
  </si>
  <si>
    <t>Stephen Hawking, Leonard Mlodinow  ·  Slovart (2011)</t>
  </si>
  <si>
    <t>52.</t>
  </si>
  <si>
    <t>Zábavná fyzika</t>
  </si>
  <si>
    <t>ISBN: 9788080464240</t>
  </si>
  <si>
    <t>J.I. Pereľman  ·  Vydavateľstvo: Perfekt, 2008</t>
  </si>
  <si>
    <t>53.</t>
  </si>
  <si>
    <t>Zbierka úloh z fyziky</t>
  </si>
  <si>
    <t>ISBN: 800802187X</t>
  </si>
  <si>
    <t>Vydavateľstvo: Slovenské pedagogické nakladateľstvo, 1994</t>
  </si>
  <si>
    <t>54.</t>
  </si>
  <si>
    <t>Zbierka úloh z fyziky pre 6. - 8. ročník ZŠ</t>
  </si>
  <si>
    <t>ISBN: 8008000260</t>
  </si>
  <si>
    <t>Anna Šmatinová  ·  Slovenské pedagogické nakladateľstvo (1995)</t>
  </si>
  <si>
    <t>55.</t>
  </si>
  <si>
    <t>Zmaturuj z fyziky  </t>
  </si>
  <si>
    <t>ISBN: 8089160352</t>
  </si>
  <si>
    <t>Didaktis (2006)</t>
  </si>
  <si>
    <t>Literatúra</t>
  </si>
  <si>
    <t>Suma (literatúra):</t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</si>
</sst>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5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2" fillId="3" borderId="0" xfId="0" applyFont="1" applyFill="1"/>
    <xf numFmtId="0" fontId="2" fillId="0" borderId="0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3" borderId="1" xfId="0" applyNumberFormat="1" applyFont="1" applyFill="1" applyBorder="1"/>
    <xf numFmtId="165" fontId="2" fillId="4" borderId="1" xfId="0" applyNumberFormat="1" applyFont="1" applyFill="1" applyBorder="1" applyAlignment="1">
      <alignment wrapText="1"/>
    </xf>
    <xf numFmtId="165" fontId="2" fillId="0" borderId="0" xfId="0" applyNumberFormat="1" applyFont="1"/>
    <xf numFmtId="165" fontId="2" fillId="3" borderId="1" xfId="0" applyNumberFormat="1" applyFont="1" applyFill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3" fillId="0" borderId="0" xfId="0" applyNumberFormat="1" applyFont="1"/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0" fontId="1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/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1" applyFont="1" applyBorder="1" applyAlignment="1" applyProtection="1"/>
    <xf numFmtId="0" fontId="9" fillId="0" borderId="1" xfId="0" applyFont="1" applyBorder="1" applyAlignment="1">
      <alignment wrapText="1"/>
    </xf>
    <xf numFmtId="0" fontId="1" fillId="0" borderId="1" xfId="1" applyFont="1" applyBorder="1" applyAlignment="1" applyProtection="1">
      <alignment wrapText="1"/>
    </xf>
    <xf numFmtId="2" fontId="1" fillId="0" borderId="1" xfId="0" applyNumberFormat="1" applyFont="1" applyBorder="1" applyAlignment="1">
      <alignment wrapText="1"/>
    </xf>
    <xf numFmtId="0" fontId="10" fillId="0" borderId="1" xfId="1" applyFont="1" applyBorder="1" applyAlignment="1" applyProtection="1">
      <alignment wrapText="1"/>
    </xf>
    <xf numFmtId="0" fontId="10" fillId="0" borderId="1" xfId="0" applyFont="1" applyBorder="1" applyAlignment="1">
      <alignment wrapText="1"/>
    </xf>
    <xf numFmtId="165" fontId="1" fillId="0" borderId="1" xfId="0" applyNumberFormat="1" applyFont="1" applyBorder="1" applyAlignment="1"/>
    <xf numFmtId="165" fontId="1" fillId="0" borderId="1" xfId="0" applyNumberFormat="1" applyFont="1" applyBorder="1" applyAlignment="1">
      <alignment wrapText="1"/>
    </xf>
    <xf numFmtId="165" fontId="3" fillId="0" borderId="0" xfId="0" applyNumberFormat="1" applyFont="1" applyAlignmen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artinus.sk/?uItem=82441" TargetMode="External"/><Relationship Id="rId18" Type="http://schemas.openxmlformats.org/officeDocument/2006/relationships/hyperlink" Target="http://www.martinus.sk/knihy/autor/Ivan-Stoll/" TargetMode="External"/><Relationship Id="rId26" Type="http://schemas.openxmlformats.org/officeDocument/2006/relationships/hyperlink" Target="http://www.martinus.sk/?uItem=34389" TargetMode="External"/><Relationship Id="rId39" Type="http://schemas.openxmlformats.org/officeDocument/2006/relationships/hyperlink" Target="http://www.abcknihy.sk/Autor/1/1/1/1/karel-bartuska-38423.aspx" TargetMode="External"/><Relationship Id="rId3" Type="http://schemas.openxmlformats.org/officeDocument/2006/relationships/hyperlink" Target="http://www.martinus.sk/?uItem=46504" TargetMode="External"/><Relationship Id="rId21" Type="http://schemas.openxmlformats.org/officeDocument/2006/relationships/hyperlink" Target="http://www.martinus.sk/?uItem=71001" TargetMode="External"/><Relationship Id="rId34" Type="http://schemas.openxmlformats.org/officeDocument/2006/relationships/hyperlink" Target="http://www.abcknihy.sk/Autor/1/1/1/1/j-bohunek-27123.aspx" TargetMode="External"/><Relationship Id="rId42" Type="http://schemas.openxmlformats.org/officeDocument/2006/relationships/hyperlink" Target="http://www.abcknihy.sk/Kniha/sbirka-resenych-uloh-z-fyziky-pro-stredni-skoly-iv-2068700.aspx" TargetMode="External"/><Relationship Id="rId47" Type="http://schemas.openxmlformats.org/officeDocument/2006/relationships/hyperlink" Target="http://www.abcknihy.sk/Autor/1/1/1/1/radek-chajda-16850.aspx" TargetMode="External"/><Relationship Id="rId50" Type="http://schemas.openxmlformats.org/officeDocument/2006/relationships/hyperlink" Target="http://www.martinus.sk/knihy/autor/Stephen-Hawking/" TargetMode="External"/><Relationship Id="rId7" Type="http://schemas.openxmlformats.org/officeDocument/2006/relationships/hyperlink" Target="http://www.martinus.sk/?uItem=100406" TargetMode="External"/><Relationship Id="rId12" Type="http://schemas.openxmlformats.org/officeDocument/2006/relationships/hyperlink" Target="http://www.martinus.sk/knihy/vydavatelstvo/PROMETHEUS/" TargetMode="External"/><Relationship Id="rId17" Type="http://schemas.openxmlformats.org/officeDocument/2006/relationships/hyperlink" Target="http://www.martinus.sk/?uItem=70066" TargetMode="External"/><Relationship Id="rId25" Type="http://schemas.openxmlformats.org/officeDocument/2006/relationships/hyperlink" Target="http://www.martinus.sk/knihy/autor/Alena-Solcova/" TargetMode="External"/><Relationship Id="rId33" Type="http://schemas.openxmlformats.org/officeDocument/2006/relationships/hyperlink" Target="http://www.abcknihy.sk/Kniha/sbirka-uloh-z-fyziky-2-dil-pro-zs-2106475.aspx" TargetMode="External"/><Relationship Id="rId38" Type="http://schemas.openxmlformats.org/officeDocument/2006/relationships/hyperlink" Target="http://www.abcknihy.sk/Autor/1/1/1/1/karel-bartuska-38423.aspx" TargetMode="External"/><Relationship Id="rId46" Type="http://schemas.openxmlformats.org/officeDocument/2006/relationships/hyperlink" Target="http://www.abcknihy.sk/Autor/1/1/1/1/rndr-marian-olejar-22799.aspx" TargetMode="External"/><Relationship Id="rId2" Type="http://schemas.openxmlformats.org/officeDocument/2006/relationships/hyperlink" Target="http://www.martinus.sk/knihy/vydavatelstvo/Slovenske-pedagogicke-nakladatelstvo/" TargetMode="External"/><Relationship Id="rId16" Type="http://schemas.openxmlformats.org/officeDocument/2006/relationships/hyperlink" Target="http://www.martinus.sk/knihy/autor/Albert-Einstein/" TargetMode="External"/><Relationship Id="rId20" Type="http://schemas.openxmlformats.org/officeDocument/2006/relationships/hyperlink" Target="http://www.martinus.sk/knihy/autor/Vladimir-Kohout/" TargetMode="External"/><Relationship Id="rId29" Type="http://schemas.openxmlformats.org/officeDocument/2006/relationships/hyperlink" Target="http://www.martinus.sk/knihy/autor/Dana-Ohlidalova/" TargetMode="External"/><Relationship Id="rId41" Type="http://schemas.openxmlformats.org/officeDocument/2006/relationships/hyperlink" Target="http://www.abcknihy.sk/Kniha/sbirka-resenych-uloh-z-fyziky-pro-stredni-skoly-iii-2068699.aspx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martinus.sk/knihy/vydavatelstvo/Slovenska-nuklearna-spolocnost/" TargetMode="External"/><Relationship Id="rId6" Type="http://schemas.openxmlformats.org/officeDocument/2006/relationships/hyperlink" Target="http://www.martinus.sk/?uItem=60834" TargetMode="External"/><Relationship Id="rId11" Type="http://schemas.openxmlformats.org/officeDocument/2006/relationships/hyperlink" Target="http://www.martinus.sk/knihy/autor/Oldrich-Lepil/" TargetMode="External"/><Relationship Id="rId24" Type="http://schemas.openxmlformats.org/officeDocument/2006/relationships/hyperlink" Target="http://www.martinus.sk/?uItem=16927" TargetMode="External"/><Relationship Id="rId32" Type="http://schemas.openxmlformats.org/officeDocument/2006/relationships/hyperlink" Target="http://www.abcknihy.sk/Kniha/sbirka-uloh-z-fyziky-3-dil-zs-2111480.aspx" TargetMode="External"/><Relationship Id="rId37" Type="http://schemas.openxmlformats.org/officeDocument/2006/relationships/hyperlink" Target="http://www.abcknihy.sk/Kniha/sbirka-resenych-uloh-z-fyziky-pro-stredni-skoly-i-2068677.aspx" TargetMode="External"/><Relationship Id="rId40" Type="http://schemas.openxmlformats.org/officeDocument/2006/relationships/hyperlink" Target="http://www.abcknihy.sk/Kniha/sbirka-resenych-uloh-z-fyziky-pro-stredni-skoly-ii-2068678.aspx" TargetMode="External"/><Relationship Id="rId45" Type="http://schemas.openxmlformats.org/officeDocument/2006/relationships/hyperlink" Target="http://www.abcknihy.sk/Kniha/fyzika-2-2558252.aspx" TargetMode="External"/><Relationship Id="rId53" Type="http://schemas.openxmlformats.org/officeDocument/2006/relationships/hyperlink" Target="http://www.martinus.sk/?uItem=65337" TargetMode="External"/><Relationship Id="rId5" Type="http://schemas.openxmlformats.org/officeDocument/2006/relationships/hyperlink" Target="http://www.martinus.sk/?uItem=26740" TargetMode="External"/><Relationship Id="rId15" Type="http://schemas.openxmlformats.org/officeDocument/2006/relationships/hyperlink" Target="http://www.martinus.sk/?uItem=5145" TargetMode="External"/><Relationship Id="rId23" Type="http://schemas.openxmlformats.org/officeDocument/2006/relationships/hyperlink" Target="http://www.martinus.sk/knihy/autor/Vera-Miklasova/" TargetMode="External"/><Relationship Id="rId28" Type="http://schemas.openxmlformats.org/officeDocument/2006/relationships/hyperlink" Target="http://www.martinus.sk/?uItem=60846" TargetMode="External"/><Relationship Id="rId36" Type="http://schemas.openxmlformats.org/officeDocument/2006/relationships/hyperlink" Target="http://www.abcknihy.sk/Autor/1/1/1/1/j-bohunek-27123.aspx" TargetMode="External"/><Relationship Id="rId49" Type="http://schemas.openxmlformats.org/officeDocument/2006/relationships/hyperlink" Target="http://www.martinus.sk/?uItem=16751" TargetMode="External"/><Relationship Id="rId10" Type="http://schemas.openxmlformats.org/officeDocument/2006/relationships/hyperlink" Target="http://www.martinus.sk/?uItem=102483" TargetMode="External"/><Relationship Id="rId19" Type="http://schemas.openxmlformats.org/officeDocument/2006/relationships/hyperlink" Target="http://www.martinus.sk/?uItem=82521" TargetMode="External"/><Relationship Id="rId31" Type="http://schemas.openxmlformats.org/officeDocument/2006/relationships/hyperlink" Target="http://www.abcknihy.sk/Kniha/sbirka-uloh-z-fyziky-kolem-nas-pro-stredni-skoly-2121343.aspx" TargetMode="External"/><Relationship Id="rId44" Type="http://schemas.openxmlformats.org/officeDocument/2006/relationships/hyperlink" Target="http://www.abcknihy.sk/Autor/1/1/1/1/rndr-marian-olejar-22799.aspx" TargetMode="External"/><Relationship Id="rId52" Type="http://schemas.openxmlformats.org/officeDocument/2006/relationships/hyperlink" Target="http://www.martinus.sk/?uItem=18495" TargetMode="External"/><Relationship Id="rId4" Type="http://schemas.openxmlformats.org/officeDocument/2006/relationships/hyperlink" Target="http://www.martinus.sk/knihy/autor/Anna-Smatinova/" TargetMode="External"/><Relationship Id="rId9" Type="http://schemas.openxmlformats.org/officeDocument/2006/relationships/hyperlink" Target="http://www.martinus.sk/knihy/autor/Marcela-Smolova/" TargetMode="External"/><Relationship Id="rId14" Type="http://schemas.openxmlformats.org/officeDocument/2006/relationships/hyperlink" Target="http://www.martinus.sk/knihy/autor/Oldrich-Lepil/" TargetMode="External"/><Relationship Id="rId22" Type="http://schemas.openxmlformats.org/officeDocument/2006/relationships/hyperlink" Target="http://www.martinus.sk/?uItem=82438" TargetMode="External"/><Relationship Id="rId27" Type="http://schemas.openxmlformats.org/officeDocument/2006/relationships/hyperlink" Target="http://www.martinus.sk/knihy/autor/John-Polkinghorne/" TargetMode="External"/><Relationship Id="rId30" Type="http://schemas.openxmlformats.org/officeDocument/2006/relationships/hyperlink" Target="http://www.antikvart.sk/site/Knihy-vydavatelstva/Alfa-1978-.html" TargetMode="External"/><Relationship Id="rId35" Type="http://schemas.openxmlformats.org/officeDocument/2006/relationships/hyperlink" Target="http://www.abcknihy.sk/Kniha/sbirka-uloh-z-fyziky-1-dil-pro-zs-2090398.aspx" TargetMode="External"/><Relationship Id="rId43" Type="http://schemas.openxmlformats.org/officeDocument/2006/relationships/hyperlink" Target="http://www.abcknihy.sk/Kniha/fyzika-ivan-teplicka-2559290.aspx" TargetMode="External"/><Relationship Id="rId48" Type="http://schemas.openxmlformats.org/officeDocument/2006/relationships/hyperlink" Target="http://www.martinus.sk/?uItem=102771" TargetMode="External"/><Relationship Id="rId8" Type="http://schemas.openxmlformats.org/officeDocument/2006/relationships/hyperlink" Target="http://www.martinus.sk/?uItem=76282" TargetMode="External"/><Relationship Id="rId51" Type="http://schemas.openxmlformats.org/officeDocument/2006/relationships/hyperlink" Target="http://www.martinus.sk/?uItem=9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zoomScaleNormal="100" workbookViewId="0">
      <selection activeCell="J11" sqref="J11"/>
    </sheetView>
  </sheetViews>
  <sheetFormatPr defaultRowHeight="12.75"/>
  <cols>
    <col min="1" max="1" width="38.42578125" style="10" customWidth="1"/>
    <col min="2" max="2" width="12.42578125" style="10" customWidth="1"/>
    <col min="3" max="3" width="14.42578125" style="10" customWidth="1"/>
    <col min="4" max="4" width="15.28515625" style="10" customWidth="1"/>
    <col min="5" max="16384" width="9.140625" style="10"/>
  </cols>
  <sheetData>
    <row r="1" spans="1:4" ht="15.75">
      <c r="B1" s="19" t="s">
        <v>24</v>
      </c>
    </row>
    <row r="2" spans="1:4" ht="15.75">
      <c r="B2" s="19"/>
    </row>
    <row r="3" spans="1:4">
      <c r="A3" s="26" t="s">
        <v>24</v>
      </c>
      <c r="B3" s="26" t="s">
        <v>25</v>
      </c>
      <c r="C3" s="26" t="s">
        <v>26</v>
      </c>
      <c r="D3" s="26" t="s">
        <v>27</v>
      </c>
    </row>
    <row r="4" spans="1:4">
      <c r="A4" s="27"/>
      <c r="B4" s="27"/>
      <c r="C4" s="27"/>
      <c r="D4" s="27"/>
    </row>
    <row r="5" spans="1:4">
      <c r="A5" s="11" t="s">
        <v>50</v>
      </c>
      <c r="B5" s="8"/>
      <c r="C5" s="8"/>
      <c r="D5" s="8"/>
    </row>
    <row r="6" spans="1:4">
      <c r="A6" s="2" t="s">
        <v>21</v>
      </c>
      <c r="B6" s="2">
        <v>20.239999999999998</v>
      </c>
      <c r="C6" s="2">
        <v>8</v>
      </c>
      <c r="D6" s="21">
        <f t="shared" ref="D6:D9" si="0">C6*B6</f>
        <v>161.91999999999999</v>
      </c>
    </row>
    <row r="7" spans="1:4">
      <c r="A7" s="2" t="s">
        <v>18</v>
      </c>
      <c r="B7" s="2">
        <v>21.84</v>
      </c>
      <c r="C7" s="2">
        <v>4</v>
      </c>
      <c r="D7" s="21">
        <f t="shared" si="0"/>
        <v>87.36</v>
      </c>
    </row>
    <row r="8" spans="1:4">
      <c r="A8" s="2" t="s">
        <v>19</v>
      </c>
      <c r="B8" s="2">
        <v>21.84</v>
      </c>
      <c r="C8" s="2">
        <v>4</v>
      </c>
      <c r="D8" s="21">
        <f t="shared" si="0"/>
        <v>87.36</v>
      </c>
    </row>
    <row r="9" spans="1:4">
      <c r="A9" s="2" t="s">
        <v>20</v>
      </c>
      <c r="B9" s="2">
        <v>21.84</v>
      </c>
      <c r="C9" s="2">
        <v>4</v>
      </c>
      <c r="D9" s="21">
        <f t="shared" si="0"/>
        <v>87.36</v>
      </c>
    </row>
    <row r="10" spans="1:4" ht="25.5">
      <c r="A10" s="2" t="s">
        <v>45</v>
      </c>
      <c r="B10" s="12">
        <v>764.7</v>
      </c>
      <c r="C10" s="2">
        <v>4</v>
      </c>
      <c r="D10" s="21">
        <f>C10*B10</f>
        <v>3058.8</v>
      </c>
    </row>
    <row r="11" spans="1:4" ht="63.75">
      <c r="A11" s="2" t="s">
        <v>55</v>
      </c>
      <c r="B11" s="2">
        <v>565.89</v>
      </c>
      <c r="C11" s="2">
        <v>4</v>
      </c>
      <c r="D11" s="21">
        <f>B11*C11</f>
        <v>2263.56</v>
      </c>
    </row>
    <row r="12" spans="1:4">
      <c r="D12" s="22"/>
    </row>
    <row r="13" spans="1:4">
      <c r="D13" s="22"/>
    </row>
    <row r="14" spans="1:4">
      <c r="A14" s="13" t="s">
        <v>56</v>
      </c>
      <c r="D14" s="22"/>
    </row>
    <row r="15" spans="1:4" ht="25.5">
      <c r="A15" s="6" t="s">
        <v>1</v>
      </c>
      <c r="B15" s="6">
        <v>92.77</v>
      </c>
      <c r="C15" s="6">
        <v>1</v>
      </c>
      <c r="D15" s="23">
        <f t="shared" ref="D15:D27" si="1">C15*B15</f>
        <v>92.77</v>
      </c>
    </row>
    <row r="16" spans="1:4" ht="25.5">
      <c r="A16" s="6" t="s">
        <v>2</v>
      </c>
      <c r="B16" s="6">
        <v>23.99</v>
      </c>
      <c r="C16" s="6">
        <v>1</v>
      </c>
      <c r="D16" s="23">
        <f t="shared" si="1"/>
        <v>23.99</v>
      </c>
    </row>
    <row r="17" spans="1:4">
      <c r="A17" s="6" t="s">
        <v>3</v>
      </c>
      <c r="B17" s="6">
        <v>102.71</v>
      </c>
      <c r="C17" s="6">
        <v>1</v>
      </c>
      <c r="D17" s="23">
        <f t="shared" si="1"/>
        <v>102.71</v>
      </c>
    </row>
    <row r="18" spans="1:4" ht="38.25">
      <c r="A18" s="6" t="s">
        <v>4</v>
      </c>
      <c r="B18" s="6">
        <v>16.440000000000001</v>
      </c>
      <c r="C18" s="6">
        <v>1</v>
      </c>
      <c r="D18" s="23">
        <f t="shared" si="1"/>
        <v>16.440000000000001</v>
      </c>
    </row>
    <row r="19" spans="1:4" ht="51">
      <c r="A19" s="6" t="s">
        <v>5</v>
      </c>
      <c r="B19" s="6">
        <v>30.24</v>
      </c>
      <c r="C19" s="6">
        <v>1</v>
      </c>
      <c r="D19" s="23">
        <f t="shared" si="1"/>
        <v>30.24</v>
      </c>
    </row>
    <row r="20" spans="1:4">
      <c r="A20" s="6" t="s">
        <v>6</v>
      </c>
      <c r="B20" s="6">
        <v>92.77</v>
      </c>
      <c r="C20" s="6">
        <v>1</v>
      </c>
      <c r="D20" s="23">
        <f t="shared" si="1"/>
        <v>92.77</v>
      </c>
    </row>
    <row r="21" spans="1:4">
      <c r="A21" s="6" t="s">
        <v>7</v>
      </c>
      <c r="B21" s="6">
        <v>6.11</v>
      </c>
      <c r="C21" s="6">
        <v>20</v>
      </c>
      <c r="D21" s="23">
        <f t="shared" si="1"/>
        <v>122.2</v>
      </c>
    </row>
    <row r="22" spans="1:4">
      <c r="A22" s="6" t="s">
        <v>8</v>
      </c>
      <c r="B22" s="6">
        <v>10.07</v>
      </c>
      <c r="C22" s="6">
        <v>20</v>
      </c>
      <c r="D22" s="23">
        <f t="shared" si="1"/>
        <v>201.4</v>
      </c>
    </row>
    <row r="23" spans="1:4">
      <c r="A23" s="6" t="s">
        <v>9</v>
      </c>
      <c r="B23" s="6">
        <v>3.52</v>
      </c>
      <c r="C23" s="6">
        <v>20</v>
      </c>
      <c r="D23" s="23">
        <f t="shared" si="1"/>
        <v>70.400000000000006</v>
      </c>
    </row>
    <row r="24" spans="1:4" ht="51">
      <c r="A24" s="6" t="s">
        <v>10</v>
      </c>
      <c r="B24" s="6">
        <v>27.6</v>
      </c>
      <c r="C24" s="6">
        <v>6</v>
      </c>
      <c r="D24" s="23">
        <f t="shared" si="1"/>
        <v>165.60000000000002</v>
      </c>
    </row>
    <row r="25" spans="1:4" ht="25.5">
      <c r="A25" s="6" t="s">
        <v>22</v>
      </c>
      <c r="B25" s="6">
        <v>11.28</v>
      </c>
      <c r="C25" s="6">
        <v>10</v>
      </c>
      <c r="D25" s="23">
        <f t="shared" si="1"/>
        <v>112.8</v>
      </c>
    </row>
    <row r="26" spans="1:4" ht="25.5">
      <c r="A26" s="6" t="s">
        <v>44</v>
      </c>
      <c r="B26" s="6">
        <v>54.89</v>
      </c>
      <c r="C26" s="6">
        <v>2</v>
      </c>
      <c r="D26" s="23">
        <f t="shared" si="1"/>
        <v>109.78</v>
      </c>
    </row>
    <row r="27" spans="1:4">
      <c r="A27" s="6" t="s">
        <v>64</v>
      </c>
      <c r="B27" s="6">
        <v>53.45</v>
      </c>
      <c r="C27" s="6">
        <v>10</v>
      </c>
      <c r="D27" s="23">
        <f t="shared" si="1"/>
        <v>534.5</v>
      </c>
    </row>
    <row r="28" spans="1:4">
      <c r="A28" s="8"/>
      <c r="B28" s="8"/>
      <c r="C28" s="8"/>
      <c r="D28" s="24"/>
    </row>
    <row r="29" spans="1:4">
      <c r="A29" s="14"/>
      <c r="B29" s="8"/>
      <c r="C29" s="8"/>
      <c r="D29" s="24"/>
    </row>
    <row r="30" spans="1:4">
      <c r="A30" s="5" t="s">
        <v>57</v>
      </c>
      <c r="B30" s="8"/>
      <c r="C30" s="8"/>
      <c r="D30" s="24"/>
    </row>
    <row r="31" spans="1:4">
      <c r="A31" s="2" t="s">
        <v>13</v>
      </c>
      <c r="B31" s="2">
        <v>16.61</v>
      </c>
      <c r="C31" s="2">
        <v>8</v>
      </c>
      <c r="D31" s="21">
        <f t="shared" ref="D31:D37" si="2">C31*B31</f>
        <v>132.88</v>
      </c>
    </row>
    <row r="32" spans="1:4" ht="51">
      <c r="A32" s="2" t="s">
        <v>14</v>
      </c>
      <c r="B32" s="2">
        <v>42.26</v>
      </c>
      <c r="C32" s="2">
        <v>1</v>
      </c>
      <c r="D32" s="21">
        <f t="shared" si="2"/>
        <v>42.26</v>
      </c>
    </row>
    <row r="33" spans="1:4">
      <c r="A33" s="2" t="s">
        <v>15</v>
      </c>
      <c r="B33" s="2">
        <v>0.48</v>
      </c>
      <c r="C33" s="2">
        <v>20</v>
      </c>
      <c r="D33" s="21">
        <f t="shared" si="2"/>
        <v>9.6</v>
      </c>
    </row>
    <row r="34" spans="1:4" ht="93.75" customHeight="1">
      <c r="A34" s="2" t="s">
        <v>23</v>
      </c>
      <c r="B34" s="2">
        <v>18.600000000000001</v>
      </c>
      <c r="C34" s="2">
        <v>1</v>
      </c>
      <c r="D34" s="21">
        <f t="shared" si="2"/>
        <v>18.600000000000001</v>
      </c>
    </row>
    <row r="35" spans="1:4" ht="38.25">
      <c r="A35" s="2" t="s">
        <v>11</v>
      </c>
      <c r="B35" s="2">
        <v>35.840000000000003</v>
      </c>
      <c r="C35" s="2">
        <v>1</v>
      </c>
      <c r="D35" s="21">
        <f t="shared" si="2"/>
        <v>35.840000000000003</v>
      </c>
    </row>
    <row r="36" spans="1:4">
      <c r="A36" s="2" t="s">
        <v>12</v>
      </c>
      <c r="B36" s="2">
        <v>8.4</v>
      </c>
      <c r="C36" s="2">
        <v>1</v>
      </c>
      <c r="D36" s="21">
        <f t="shared" si="2"/>
        <v>8.4</v>
      </c>
    </row>
    <row r="37" spans="1:4" ht="25.5">
      <c r="A37" s="2" t="s">
        <v>46</v>
      </c>
      <c r="B37" s="2">
        <v>54.3</v>
      </c>
      <c r="C37" s="2">
        <v>6</v>
      </c>
      <c r="D37" s="21">
        <f t="shared" si="2"/>
        <v>325.79999999999995</v>
      </c>
    </row>
    <row r="38" spans="1:4">
      <c r="D38" s="22"/>
    </row>
    <row r="39" spans="1:4">
      <c r="A39" s="4"/>
      <c r="D39" s="22"/>
    </row>
    <row r="40" spans="1:4">
      <c r="A40" s="9" t="s">
        <v>58</v>
      </c>
      <c r="D40" s="22"/>
    </row>
    <row r="41" spans="1:4">
      <c r="A41" s="6" t="s">
        <v>59</v>
      </c>
      <c r="B41" s="6">
        <v>1.85</v>
      </c>
      <c r="C41" s="6">
        <v>100</v>
      </c>
      <c r="D41" s="23">
        <f t="shared" ref="D41:D49" si="3">C41*B41</f>
        <v>185</v>
      </c>
    </row>
    <row r="42" spans="1:4">
      <c r="A42" s="6" t="s">
        <v>60</v>
      </c>
      <c r="B42" s="6">
        <v>2.52</v>
      </c>
      <c r="C42" s="6">
        <v>40</v>
      </c>
      <c r="D42" s="23">
        <f t="shared" si="3"/>
        <v>100.8</v>
      </c>
    </row>
    <row r="43" spans="1:4">
      <c r="A43" s="6" t="s">
        <v>28</v>
      </c>
      <c r="B43" s="6">
        <v>91.64</v>
      </c>
      <c r="C43" s="6">
        <v>5</v>
      </c>
      <c r="D43" s="23">
        <f t="shared" si="3"/>
        <v>458.2</v>
      </c>
    </row>
    <row r="44" spans="1:4">
      <c r="A44" s="6" t="s">
        <v>61</v>
      </c>
      <c r="B44" s="6">
        <v>98.44</v>
      </c>
      <c r="C44" s="6">
        <v>5</v>
      </c>
      <c r="D44" s="23">
        <f t="shared" si="3"/>
        <v>492.2</v>
      </c>
    </row>
    <row r="45" spans="1:4">
      <c r="A45" s="6" t="s">
        <v>17</v>
      </c>
      <c r="B45" s="6">
        <v>17.649999999999999</v>
      </c>
      <c r="C45" s="6">
        <v>10</v>
      </c>
      <c r="D45" s="23">
        <f t="shared" si="3"/>
        <v>176.5</v>
      </c>
    </row>
    <row r="46" spans="1:4">
      <c r="A46" s="6" t="s">
        <v>39</v>
      </c>
      <c r="B46" s="15">
        <v>49.69</v>
      </c>
      <c r="C46" s="6">
        <v>2</v>
      </c>
      <c r="D46" s="23">
        <f t="shared" si="3"/>
        <v>99.38</v>
      </c>
    </row>
    <row r="47" spans="1:4" ht="25.5">
      <c r="A47" s="6" t="s">
        <v>40</v>
      </c>
      <c r="B47" s="16">
        <v>1832.9</v>
      </c>
      <c r="C47" s="6">
        <v>6</v>
      </c>
      <c r="D47" s="23">
        <f t="shared" si="3"/>
        <v>10997.400000000001</v>
      </c>
    </row>
    <row r="48" spans="1:4" ht="25.5">
      <c r="A48" s="6" t="s">
        <v>41</v>
      </c>
      <c r="B48" s="15">
        <v>149.02000000000001</v>
      </c>
      <c r="C48" s="6">
        <v>2</v>
      </c>
      <c r="D48" s="23">
        <f t="shared" si="3"/>
        <v>298.04000000000002</v>
      </c>
    </row>
    <row r="49" spans="1:4" ht="25.5">
      <c r="A49" s="6" t="s">
        <v>42</v>
      </c>
      <c r="B49" s="15">
        <v>149.02000000000001</v>
      </c>
      <c r="C49" s="6">
        <v>2</v>
      </c>
      <c r="D49" s="23">
        <f t="shared" si="3"/>
        <v>298.04000000000002</v>
      </c>
    </row>
    <row r="50" spans="1:4">
      <c r="D50" s="22"/>
    </row>
    <row r="51" spans="1:4">
      <c r="A51" s="4"/>
      <c r="D51" s="22"/>
    </row>
    <row r="52" spans="1:4">
      <c r="A52" s="5" t="s">
        <v>62</v>
      </c>
      <c r="D52" s="22"/>
    </row>
    <row r="53" spans="1:4" ht="84" customHeight="1">
      <c r="A53" s="2" t="s">
        <v>16</v>
      </c>
      <c r="B53" s="2">
        <v>220.4</v>
      </c>
      <c r="C53" s="2">
        <v>6</v>
      </c>
      <c r="D53" s="21">
        <f>C53*B53</f>
        <v>1322.4</v>
      </c>
    </row>
    <row r="54" spans="1:4" ht="38.25">
      <c r="A54" s="2" t="s">
        <v>73</v>
      </c>
      <c r="B54" s="2">
        <v>125.3</v>
      </c>
      <c r="C54" s="2">
        <v>6</v>
      </c>
      <c r="D54" s="21">
        <f>C54*B54</f>
        <v>751.8</v>
      </c>
    </row>
    <row r="55" spans="1:4">
      <c r="A55" s="2" t="s">
        <v>47</v>
      </c>
      <c r="B55" s="3">
        <v>34.9</v>
      </c>
      <c r="C55" s="2">
        <v>2</v>
      </c>
      <c r="D55" s="21">
        <f>C55*B55</f>
        <v>69.8</v>
      </c>
    </row>
    <row r="56" spans="1:4">
      <c r="A56" s="2" t="s">
        <v>43</v>
      </c>
      <c r="B56" s="3">
        <v>23.9</v>
      </c>
      <c r="C56" s="2">
        <v>2</v>
      </c>
      <c r="D56" s="21">
        <f>C56*B56</f>
        <v>47.8</v>
      </c>
    </row>
    <row r="57" spans="1:4">
      <c r="D57" s="22"/>
    </row>
    <row r="58" spans="1:4">
      <c r="A58" s="13" t="s">
        <v>63</v>
      </c>
      <c r="D58" s="22"/>
    </row>
    <row r="59" spans="1:4" ht="38.25">
      <c r="A59" s="6" t="s">
        <v>74</v>
      </c>
      <c r="B59" s="15">
        <v>14.9</v>
      </c>
      <c r="C59" s="6">
        <v>6</v>
      </c>
      <c r="D59" s="23">
        <f>C59*B59</f>
        <v>89.4</v>
      </c>
    </row>
    <row r="60" spans="1:4">
      <c r="A60" s="7" t="s">
        <v>75</v>
      </c>
      <c r="B60" s="6">
        <v>124</v>
      </c>
      <c r="C60" s="6">
        <v>6</v>
      </c>
      <c r="D60" s="23">
        <f>C60*B60</f>
        <v>744</v>
      </c>
    </row>
    <row r="63" spans="1:4">
      <c r="A63" s="10" t="s">
        <v>65</v>
      </c>
      <c r="B63" s="22">
        <f>SUM(D6:D11)</f>
        <v>5746.3600000000006</v>
      </c>
    </row>
    <row r="64" spans="1:4">
      <c r="A64" s="10" t="s">
        <v>66</v>
      </c>
      <c r="B64" s="22">
        <f>SUM(D15:D27)</f>
        <v>1675.6</v>
      </c>
    </row>
    <row r="65" spans="1:2">
      <c r="A65" s="10" t="s">
        <v>67</v>
      </c>
      <c r="B65" s="22">
        <f>SUM(D31:D37)</f>
        <v>573.37999999999988</v>
      </c>
    </row>
    <row r="66" spans="1:2">
      <c r="A66" s="10" t="s">
        <v>68</v>
      </c>
      <c r="B66" s="22">
        <f>SUM(D41:D49)</f>
        <v>13105.560000000003</v>
      </c>
    </row>
    <row r="67" spans="1:2">
      <c r="A67" s="10" t="s">
        <v>69</v>
      </c>
      <c r="B67" s="22">
        <f>SUM(D53:D56)</f>
        <v>2191.8000000000002</v>
      </c>
    </row>
    <row r="68" spans="1:2">
      <c r="A68" s="10" t="s">
        <v>70</v>
      </c>
      <c r="B68" s="22">
        <f>SUM(D59:D60)</f>
        <v>833.4</v>
      </c>
    </row>
    <row r="69" spans="1:2">
      <c r="A69" s="17" t="s">
        <v>71</v>
      </c>
      <c r="B69" s="25">
        <f>SUM(B63:B68)</f>
        <v>24126.100000000006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9" sqref="F9"/>
    </sheetView>
  </sheetViews>
  <sheetFormatPr defaultRowHeight="15"/>
  <cols>
    <col min="1" max="1" width="53.7109375" customWidth="1"/>
    <col min="2" max="2" width="9.7109375" customWidth="1"/>
    <col min="3" max="3" width="7" customWidth="1"/>
    <col min="4" max="4" width="14.28515625" customWidth="1"/>
  </cols>
  <sheetData>
    <row r="1" spans="1:4">
      <c r="A1" s="10"/>
      <c r="B1" s="10"/>
      <c r="C1" s="10"/>
      <c r="D1" s="10"/>
    </row>
    <row r="2" spans="1:4" ht="15.75">
      <c r="A2" s="10"/>
      <c r="B2" s="19" t="s">
        <v>52</v>
      </c>
      <c r="C2" s="10"/>
      <c r="D2" s="10"/>
    </row>
    <row r="3" spans="1:4" ht="15.75">
      <c r="A3" s="10"/>
      <c r="B3" s="19"/>
      <c r="C3" s="10"/>
      <c r="D3" s="10"/>
    </row>
    <row r="4" spans="1:4" ht="30.75" customHeight="1">
      <c r="A4" s="26" t="s">
        <v>24</v>
      </c>
      <c r="B4" s="26" t="s">
        <v>25</v>
      </c>
      <c r="C4" s="26" t="s">
        <v>26</v>
      </c>
      <c r="D4" s="26" t="s">
        <v>27</v>
      </c>
    </row>
    <row r="5" spans="1:4" ht="15.75">
      <c r="A5" s="10"/>
      <c r="B5" s="19"/>
      <c r="C5" s="10"/>
      <c r="D5" s="10"/>
    </row>
    <row r="6" spans="1:4">
      <c r="A6" s="10" t="s">
        <v>76</v>
      </c>
      <c r="B6" s="10"/>
      <c r="C6" s="10"/>
      <c r="D6" s="10"/>
    </row>
    <row r="7" spans="1:4">
      <c r="A7" s="7" t="s">
        <v>49</v>
      </c>
      <c r="B7" s="20">
        <v>513.51</v>
      </c>
      <c r="C7" s="7">
        <v>2</v>
      </c>
      <c r="D7" s="23">
        <f t="shared" ref="D7:D17" si="0">C7*B7</f>
        <v>1027.02</v>
      </c>
    </row>
    <row r="8" spans="1:4">
      <c r="A8" s="7" t="s">
        <v>29</v>
      </c>
      <c r="B8" s="20">
        <v>98.75</v>
      </c>
      <c r="C8" s="7">
        <v>2</v>
      </c>
      <c r="D8" s="23">
        <f t="shared" si="0"/>
        <v>197.5</v>
      </c>
    </row>
    <row r="9" spans="1:4">
      <c r="A9" s="7" t="s">
        <v>30</v>
      </c>
      <c r="B9" s="20">
        <v>98.75</v>
      </c>
      <c r="C9" s="7">
        <v>2</v>
      </c>
      <c r="D9" s="23">
        <f t="shared" si="0"/>
        <v>197.5</v>
      </c>
    </row>
    <row r="10" spans="1:4">
      <c r="A10" s="7" t="s">
        <v>31</v>
      </c>
      <c r="B10" s="20">
        <v>94.8</v>
      </c>
      <c r="C10" s="7">
        <v>2</v>
      </c>
      <c r="D10" s="23">
        <f t="shared" si="0"/>
        <v>189.6</v>
      </c>
    </row>
    <row r="11" spans="1:4">
      <c r="A11" s="7" t="s">
        <v>32</v>
      </c>
      <c r="B11" s="20">
        <v>118.5</v>
      </c>
      <c r="C11" s="7">
        <v>2</v>
      </c>
      <c r="D11" s="23">
        <f t="shared" si="0"/>
        <v>237</v>
      </c>
    </row>
    <row r="12" spans="1:4">
      <c r="A12" s="7" t="s">
        <v>33</v>
      </c>
      <c r="B12" s="20">
        <v>138.25</v>
      </c>
      <c r="C12" s="7">
        <v>2</v>
      </c>
      <c r="D12" s="23">
        <f t="shared" si="0"/>
        <v>276.5</v>
      </c>
    </row>
    <row r="13" spans="1:4">
      <c r="A13" s="7" t="s">
        <v>34</v>
      </c>
      <c r="B13" s="20">
        <v>154.05000000000001</v>
      </c>
      <c r="C13" s="7">
        <v>2</v>
      </c>
      <c r="D13" s="23">
        <f t="shared" si="0"/>
        <v>308.10000000000002</v>
      </c>
    </row>
    <row r="14" spans="1:4">
      <c r="A14" s="7" t="s">
        <v>35</v>
      </c>
      <c r="B14" s="20">
        <v>126.4</v>
      </c>
      <c r="C14" s="7">
        <v>2</v>
      </c>
      <c r="D14" s="23">
        <f t="shared" si="0"/>
        <v>252.8</v>
      </c>
    </row>
    <row r="15" spans="1:4">
      <c r="A15" s="7" t="s">
        <v>36</v>
      </c>
      <c r="B15" s="20">
        <v>197.5</v>
      </c>
      <c r="C15" s="7">
        <v>2</v>
      </c>
      <c r="D15" s="23">
        <f t="shared" si="0"/>
        <v>395</v>
      </c>
    </row>
    <row r="16" spans="1:4">
      <c r="A16" s="7" t="s">
        <v>37</v>
      </c>
      <c r="B16" s="20">
        <v>158</v>
      </c>
      <c r="C16" s="7">
        <v>2</v>
      </c>
      <c r="D16" s="23">
        <f t="shared" si="0"/>
        <v>316</v>
      </c>
    </row>
    <row r="17" spans="1:4">
      <c r="A17" s="7" t="s">
        <v>38</v>
      </c>
      <c r="B17" s="20">
        <v>553</v>
      </c>
      <c r="C17" s="7">
        <v>2</v>
      </c>
      <c r="D17" s="23">
        <f t="shared" si="0"/>
        <v>1106</v>
      </c>
    </row>
    <row r="18" spans="1:4">
      <c r="A18" s="1"/>
      <c r="B18" s="1"/>
      <c r="C18" s="1"/>
      <c r="D18" s="28"/>
    </row>
    <row r="19" spans="1:4" ht="35.25" customHeight="1">
      <c r="A19" s="2" t="s">
        <v>51</v>
      </c>
      <c r="B19" s="2">
        <v>2543.23</v>
      </c>
      <c r="C19" s="2">
        <v>2</v>
      </c>
      <c r="D19" s="21">
        <f>C19*B19</f>
        <v>5086.46</v>
      </c>
    </row>
    <row r="20" spans="1:4">
      <c r="A20" s="2" t="s">
        <v>48</v>
      </c>
      <c r="B20" s="2">
        <v>350</v>
      </c>
      <c r="C20" s="2">
        <v>2</v>
      </c>
      <c r="D20" s="21">
        <f>C20*B20</f>
        <v>700</v>
      </c>
    </row>
    <row r="21" spans="1:4">
      <c r="A21" s="10"/>
      <c r="B21" s="10"/>
      <c r="C21" s="10"/>
      <c r="D21" s="22"/>
    </row>
    <row r="22" spans="1:4">
      <c r="A22" s="10"/>
      <c r="B22" s="10"/>
      <c r="C22" s="10"/>
      <c r="D22" s="22"/>
    </row>
    <row r="23" spans="1:4">
      <c r="A23" s="10"/>
      <c r="B23" s="10" t="s">
        <v>53</v>
      </c>
      <c r="C23" s="10"/>
      <c r="D23" s="22">
        <f>SUM(D7:D17)</f>
        <v>4503.0200000000004</v>
      </c>
    </row>
    <row r="24" spans="1:4">
      <c r="A24" s="10"/>
      <c r="B24" s="10" t="s">
        <v>54</v>
      </c>
      <c r="C24" s="10"/>
      <c r="D24" s="22">
        <f>SUM(D19:D20)</f>
        <v>5786.46</v>
      </c>
    </row>
    <row r="25" spans="1:4">
      <c r="A25" s="10"/>
      <c r="B25" s="10"/>
      <c r="C25" s="10"/>
      <c r="D25" s="22"/>
    </row>
    <row r="26" spans="1:4">
      <c r="A26" s="10"/>
      <c r="B26" s="10" t="s">
        <v>72</v>
      </c>
      <c r="C26" s="10"/>
      <c r="D26" s="25">
        <f>SUM(D23:D24)</f>
        <v>10289.48</v>
      </c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view="pageLayout" topLeftCell="A50" zoomScaleNormal="100" workbookViewId="0">
      <selection activeCell="D59" sqref="D59"/>
    </sheetView>
  </sheetViews>
  <sheetFormatPr defaultRowHeight="15"/>
  <cols>
    <col min="1" max="1" width="3.42578125" bestFit="1" customWidth="1"/>
    <col min="2" max="3" width="16.7109375" bestFit="1" customWidth="1"/>
    <col min="4" max="4" width="28.140625" customWidth="1"/>
    <col min="5" max="5" width="5.28515625" bestFit="1" customWidth="1"/>
    <col min="6" max="6" width="6" customWidth="1"/>
    <col min="7" max="7" width="8.28515625" bestFit="1" customWidth="1"/>
  </cols>
  <sheetData>
    <row r="1" spans="1:7" ht="15.75">
      <c r="A1" s="29"/>
      <c r="B1" s="18"/>
      <c r="C1" s="30" t="s">
        <v>291</v>
      </c>
      <c r="D1" s="31"/>
      <c r="E1" s="31"/>
      <c r="F1" s="31"/>
      <c r="G1" s="29"/>
    </row>
    <row r="2" spans="1:7" ht="26.25">
      <c r="A2" s="32" t="s">
        <v>77</v>
      </c>
      <c r="B2" s="33" t="s">
        <v>78</v>
      </c>
      <c r="C2" s="33" t="s">
        <v>79</v>
      </c>
      <c r="D2" s="33" t="s">
        <v>80</v>
      </c>
      <c r="E2" s="33" t="s">
        <v>81</v>
      </c>
      <c r="F2" s="33" t="s">
        <v>82</v>
      </c>
      <c r="G2" s="33" t="s">
        <v>83</v>
      </c>
    </row>
    <row r="3" spans="1:7">
      <c r="A3" s="34" t="s">
        <v>84</v>
      </c>
      <c r="B3" s="35" t="s">
        <v>85</v>
      </c>
      <c r="C3" s="32" t="s">
        <v>86</v>
      </c>
      <c r="D3" s="32" t="s">
        <v>87</v>
      </c>
      <c r="E3" s="32">
        <v>17.309999999999999</v>
      </c>
      <c r="F3" s="32">
        <v>2</v>
      </c>
      <c r="G3" s="41">
        <f t="shared" ref="G3:G56" si="0">E3*F3</f>
        <v>34.619999999999997</v>
      </c>
    </row>
    <row r="4" spans="1:7" ht="24.75">
      <c r="A4" s="32" t="s">
        <v>88</v>
      </c>
      <c r="B4" s="34" t="s">
        <v>89</v>
      </c>
      <c r="C4" s="36" t="s">
        <v>90</v>
      </c>
      <c r="D4" s="36" t="s">
        <v>91</v>
      </c>
      <c r="E4" s="34">
        <v>12.3</v>
      </c>
      <c r="F4" s="34">
        <v>4</v>
      </c>
      <c r="G4" s="42">
        <f t="shared" si="0"/>
        <v>49.2</v>
      </c>
    </row>
    <row r="5" spans="1:7">
      <c r="A5" s="32" t="s">
        <v>92</v>
      </c>
      <c r="B5" s="35" t="s">
        <v>93</v>
      </c>
      <c r="C5" s="32" t="s">
        <v>94</v>
      </c>
      <c r="D5" s="32" t="s">
        <v>95</v>
      </c>
      <c r="E5" s="32">
        <v>18.91</v>
      </c>
      <c r="F5" s="32">
        <v>2</v>
      </c>
      <c r="G5" s="41">
        <f t="shared" si="0"/>
        <v>37.82</v>
      </c>
    </row>
    <row r="6" spans="1:7">
      <c r="A6" s="34" t="s">
        <v>96</v>
      </c>
      <c r="B6" s="35" t="s">
        <v>97</v>
      </c>
      <c r="C6" s="32" t="s">
        <v>98</v>
      </c>
      <c r="D6" s="32" t="s">
        <v>99</v>
      </c>
      <c r="E6" s="32">
        <v>11.92</v>
      </c>
      <c r="F6" s="32">
        <v>2</v>
      </c>
      <c r="G6" s="41">
        <f t="shared" si="0"/>
        <v>23.84</v>
      </c>
    </row>
    <row r="7" spans="1:7" ht="26.25">
      <c r="A7" s="32" t="s">
        <v>100</v>
      </c>
      <c r="B7" s="34" t="s">
        <v>101</v>
      </c>
      <c r="C7" s="34" t="s">
        <v>102</v>
      </c>
      <c r="D7" s="37" t="s">
        <v>103</v>
      </c>
      <c r="E7" s="38">
        <v>26.29</v>
      </c>
      <c r="F7" s="38">
        <v>2</v>
      </c>
      <c r="G7" s="42">
        <f t="shared" si="0"/>
        <v>52.58</v>
      </c>
    </row>
    <row r="8" spans="1:7" ht="64.5">
      <c r="A8" s="32" t="s">
        <v>104</v>
      </c>
      <c r="B8" s="34" t="s">
        <v>105</v>
      </c>
      <c r="C8" s="34" t="s">
        <v>106</v>
      </c>
      <c r="D8" s="34" t="s">
        <v>107</v>
      </c>
      <c r="E8" s="34">
        <v>5.97</v>
      </c>
      <c r="F8" s="34">
        <v>2</v>
      </c>
      <c r="G8" s="42">
        <f t="shared" si="0"/>
        <v>11.94</v>
      </c>
    </row>
    <row r="9" spans="1:7" ht="26.25">
      <c r="A9" s="34" t="s">
        <v>108</v>
      </c>
      <c r="B9" s="37" t="s">
        <v>109</v>
      </c>
      <c r="C9" s="34" t="s">
        <v>110</v>
      </c>
      <c r="D9" s="37" t="s">
        <v>111</v>
      </c>
      <c r="E9" s="38">
        <v>35.67</v>
      </c>
      <c r="F9" s="38">
        <v>2</v>
      </c>
      <c r="G9" s="42">
        <f t="shared" si="0"/>
        <v>71.34</v>
      </c>
    </row>
    <row r="10" spans="1:7" ht="26.25">
      <c r="A10" s="32" t="s">
        <v>112</v>
      </c>
      <c r="B10" s="34" t="s">
        <v>113</v>
      </c>
      <c r="C10" s="34"/>
      <c r="D10" s="37" t="s">
        <v>114</v>
      </c>
      <c r="E10" s="38">
        <v>3.3</v>
      </c>
      <c r="F10" s="38">
        <v>2</v>
      </c>
      <c r="G10" s="42">
        <f t="shared" si="0"/>
        <v>6.6</v>
      </c>
    </row>
    <row r="11" spans="1:7" ht="39">
      <c r="A11" s="32" t="s">
        <v>115</v>
      </c>
      <c r="B11" s="34" t="s">
        <v>0</v>
      </c>
      <c r="C11" s="34" t="s">
        <v>116</v>
      </c>
      <c r="D11" s="34" t="s">
        <v>117</v>
      </c>
      <c r="E11" s="38">
        <v>6.62</v>
      </c>
      <c r="F11" s="38">
        <v>15</v>
      </c>
      <c r="G11" s="42">
        <f t="shared" si="0"/>
        <v>99.3</v>
      </c>
    </row>
    <row r="12" spans="1:7">
      <c r="A12" s="34" t="s">
        <v>118</v>
      </c>
      <c r="B12" s="34" t="s">
        <v>0</v>
      </c>
      <c r="C12" s="34" t="s">
        <v>119</v>
      </c>
      <c r="D12" s="34" t="s">
        <v>120</v>
      </c>
      <c r="E12" s="34">
        <v>5.28</v>
      </c>
      <c r="F12" s="34">
        <v>2</v>
      </c>
      <c r="G12" s="42">
        <f t="shared" si="0"/>
        <v>10.56</v>
      </c>
    </row>
    <row r="13" spans="1:7">
      <c r="A13" s="32" t="s">
        <v>121</v>
      </c>
      <c r="B13" s="37" t="s">
        <v>122</v>
      </c>
      <c r="C13" s="34" t="s">
        <v>123</v>
      </c>
      <c r="D13" s="34" t="s">
        <v>124</v>
      </c>
      <c r="E13" s="34">
        <v>3.79</v>
      </c>
      <c r="F13" s="34">
        <v>5</v>
      </c>
      <c r="G13" s="42">
        <f t="shared" si="0"/>
        <v>18.95</v>
      </c>
    </row>
    <row r="14" spans="1:7" ht="26.25">
      <c r="A14" s="32" t="s">
        <v>125</v>
      </c>
      <c r="B14" s="37" t="s">
        <v>126</v>
      </c>
      <c r="C14" s="34" t="s">
        <v>127</v>
      </c>
      <c r="D14" s="37" t="s">
        <v>128</v>
      </c>
      <c r="E14" s="38">
        <v>5.0199999999999996</v>
      </c>
      <c r="F14" s="38">
        <v>6</v>
      </c>
      <c r="G14" s="42">
        <f t="shared" si="0"/>
        <v>30.119999999999997</v>
      </c>
    </row>
    <row r="15" spans="1:7" ht="26.25">
      <c r="A15" s="32" t="s">
        <v>129</v>
      </c>
      <c r="B15" s="37" t="s">
        <v>130</v>
      </c>
      <c r="C15" s="34" t="s">
        <v>131</v>
      </c>
      <c r="D15" s="37" t="s">
        <v>132</v>
      </c>
      <c r="E15" s="38">
        <v>9.76</v>
      </c>
      <c r="F15" s="38">
        <v>5</v>
      </c>
      <c r="G15" s="42">
        <f t="shared" si="0"/>
        <v>48.8</v>
      </c>
    </row>
    <row r="16" spans="1:7" ht="26.25">
      <c r="A16" s="32" t="s">
        <v>133</v>
      </c>
      <c r="B16" s="37" t="s">
        <v>134</v>
      </c>
      <c r="C16" s="34" t="s">
        <v>135</v>
      </c>
      <c r="D16" s="34" t="s">
        <v>136</v>
      </c>
      <c r="E16" s="38">
        <v>5.76</v>
      </c>
      <c r="F16" s="38">
        <v>4</v>
      </c>
      <c r="G16" s="42">
        <f t="shared" si="0"/>
        <v>23.04</v>
      </c>
    </row>
    <row r="17" spans="1:7" ht="26.25">
      <c r="A17" s="32" t="s">
        <v>137</v>
      </c>
      <c r="B17" s="34" t="s">
        <v>138</v>
      </c>
      <c r="C17" s="34" t="s">
        <v>139</v>
      </c>
      <c r="D17" s="37" t="s">
        <v>140</v>
      </c>
      <c r="E17" s="34">
        <v>2.31</v>
      </c>
      <c r="F17" s="34">
        <v>5</v>
      </c>
      <c r="G17" s="42">
        <f t="shared" si="0"/>
        <v>11.55</v>
      </c>
    </row>
    <row r="18" spans="1:7" ht="39">
      <c r="A18" s="32" t="s">
        <v>141</v>
      </c>
      <c r="B18" s="34" t="s">
        <v>142</v>
      </c>
      <c r="C18" s="34" t="s">
        <v>143</v>
      </c>
      <c r="D18" s="34" t="s">
        <v>144</v>
      </c>
      <c r="E18" s="38">
        <v>66.36</v>
      </c>
      <c r="F18" s="38">
        <v>2</v>
      </c>
      <c r="G18" s="42">
        <f t="shared" si="0"/>
        <v>132.72</v>
      </c>
    </row>
    <row r="19" spans="1:7" ht="30">
      <c r="A19" s="32" t="s">
        <v>145</v>
      </c>
      <c r="B19" s="39" t="s">
        <v>146</v>
      </c>
      <c r="C19" s="34" t="s">
        <v>147</v>
      </c>
      <c r="D19" s="39" t="s">
        <v>140</v>
      </c>
      <c r="E19" s="34">
        <v>2.31</v>
      </c>
      <c r="F19" s="34">
        <v>5</v>
      </c>
      <c r="G19" s="42">
        <f t="shared" si="0"/>
        <v>11.55</v>
      </c>
    </row>
    <row r="20" spans="1:7" ht="39">
      <c r="A20" s="32" t="s">
        <v>148</v>
      </c>
      <c r="B20" s="37" t="s">
        <v>149</v>
      </c>
      <c r="C20" s="34" t="s">
        <v>150</v>
      </c>
      <c r="D20" s="37" t="s">
        <v>151</v>
      </c>
      <c r="E20" s="38">
        <v>7.46</v>
      </c>
      <c r="F20" s="38">
        <v>2</v>
      </c>
      <c r="G20" s="42">
        <f t="shared" si="0"/>
        <v>14.92</v>
      </c>
    </row>
    <row r="21" spans="1:7" ht="26.25">
      <c r="A21" s="32" t="s">
        <v>152</v>
      </c>
      <c r="B21" s="34" t="s">
        <v>153</v>
      </c>
      <c r="C21" s="34" t="s">
        <v>154</v>
      </c>
      <c r="D21" s="34" t="s">
        <v>155</v>
      </c>
      <c r="E21" s="34">
        <v>3.59</v>
      </c>
      <c r="F21" s="34">
        <v>2</v>
      </c>
      <c r="G21" s="42">
        <f t="shared" si="0"/>
        <v>7.18</v>
      </c>
    </row>
    <row r="22" spans="1:7" ht="39">
      <c r="A22" s="32" t="s">
        <v>156</v>
      </c>
      <c r="B22" s="34" t="s">
        <v>157</v>
      </c>
      <c r="C22" s="34" t="s">
        <v>158</v>
      </c>
      <c r="D22" s="34" t="s">
        <v>159</v>
      </c>
      <c r="E22" s="34">
        <v>3.59</v>
      </c>
      <c r="F22" s="34">
        <v>2</v>
      </c>
      <c r="G22" s="42">
        <f t="shared" si="0"/>
        <v>7.18</v>
      </c>
    </row>
    <row r="23" spans="1:7" ht="26.25">
      <c r="A23" s="32" t="s">
        <v>160</v>
      </c>
      <c r="B23" s="34" t="s">
        <v>161</v>
      </c>
      <c r="C23" s="34" t="s">
        <v>162</v>
      </c>
      <c r="D23" s="34" t="s">
        <v>163</v>
      </c>
      <c r="E23" s="34">
        <v>1.97</v>
      </c>
      <c r="F23" s="34">
        <v>2</v>
      </c>
      <c r="G23" s="42">
        <f t="shared" si="0"/>
        <v>3.94</v>
      </c>
    </row>
    <row r="24" spans="1:7" ht="26.25">
      <c r="A24" s="32" t="s">
        <v>164</v>
      </c>
      <c r="B24" s="34" t="s">
        <v>165</v>
      </c>
      <c r="C24" s="34" t="s">
        <v>166</v>
      </c>
      <c r="D24" s="34" t="s">
        <v>167</v>
      </c>
      <c r="E24" s="34">
        <v>3.64</v>
      </c>
      <c r="F24" s="34">
        <v>2</v>
      </c>
      <c r="G24" s="42">
        <f t="shared" si="0"/>
        <v>7.28</v>
      </c>
    </row>
    <row r="25" spans="1:7" ht="26.25">
      <c r="A25" s="32" t="s">
        <v>168</v>
      </c>
      <c r="B25" s="34" t="s">
        <v>169</v>
      </c>
      <c r="C25" s="34" t="s">
        <v>170</v>
      </c>
      <c r="D25" s="34" t="s">
        <v>171</v>
      </c>
      <c r="E25" s="34">
        <v>1.97</v>
      </c>
      <c r="F25" s="34">
        <v>2</v>
      </c>
      <c r="G25" s="42">
        <f t="shared" si="0"/>
        <v>3.94</v>
      </c>
    </row>
    <row r="26" spans="1:7" ht="26.25">
      <c r="A26" s="32" t="s">
        <v>172</v>
      </c>
      <c r="B26" s="37" t="s">
        <v>173</v>
      </c>
      <c r="C26" s="34" t="s">
        <v>174</v>
      </c>
      <c r="D26" s="34" t="s">
        <v>175</v>
      </c>
      <c r="E26" s="34">
        <v>8.14</v>
      </c>
      <c r="F26" s="34">
        <v>2</v>
      </c>
      <c r="G26" s="42">
        <f t="shared" si="0"/>
        <v>16.28</v>
      </c>
    </row>
    <row r="27" spans="1:7" ht="39">
      <c r="A27" s="32" t="s">
        <v>176</v>
      </c>
      <c r="B27" s="37" t="s">
        <v>177</v>
      </c>
      <c r="C27" s="34" t="s">
        <v>178</v>
      </c>
      <c r="D27" s="37" t="s">
        <v>179</v>
      </c>
      <c r="E27" s="38">
        <v>7.22</v>
      </c>
      <c r="F27" s="38">
        <v>15</v>
      </c>
      <c r="G27" s="42">
        <f t="shared" si="0"/>
        <v>108.3</v>
      </c>
    </row>
    <row r="28" spans="1:7" ht="39">
      <c r="A28" s="32" t="s">
        <v>180</v>
      </c>
      <c r="B28" s="34" t="s">
        <v>181</v>
      </c>
      <c r="C28" s="34" t="s">
        <v>182</v>
      </c>
      <c r="D28" s="34" t="s">
        <v>183</v>
      </c>
      <c r="E28" s="38">
        <v>6.51</v>
      </c>
      <c r="F28" s="38">
        <v>30</v>
      </c>
      <c r="G28" s="42">
        <f t="shared" si="0"/>
        <v>195.29999999999998</v>
      </c>
    </row>
    <row r="29" spans="1:7" ht="39">
      <c r="A29" s="32" t="s">
        <v>184</v>
      </c>
      <c r="B29" s="37" t="s">
        <v>185</v>
      </c>
      <c r="C29" s="34" t="s">
        <v>186</v>
      </c>
      <c r="D29" s="34" t="s">
        <v>187</v>
      </c>
      <c r="E29" s="38">
        <v>11</v>
      </c>
      <c r="F29" s="38">
        <v>4</v>
      </c>
      <c r="G29" s="42">
        <f t="shared" si="0"/>
        <v>44</v>
      </c>
    </row>
    <row r="30" spans="1:7" ht="26.25">
      <c r="A30" s="32" t="s">
        <v>188</v>
      </c>
      <c r="B30" s="34" t="s">
        <v>189</v>
      </c>
      <c r="C30" s="34" t="s">
        <v>190</v>
      </c>
      <c r="D30" s="37" t="s">
        <v>191</v>
      </c>
      <c r="E30" s="38">
        <v>5.28</v>
      </c>
      <c r="F30" s="38">
        <v>6</v>
      </c>
      <c r="G30" s="42">
        <f t="shared" si="0"/>
        <v>31.68</v>
      </c>
    </row>
    <row r="31" spans="1:7">
      <c r="A31" s="32" t="s">
        <v>192</v>
      </c>
      <c r="B31" s="34" t="s">
        <v>193</v>
      </c>
      <c r="C31" s="34" t="s">
        <v>194</v>
      </c>
      <c r="D31" s="34" t="s">
        <v>195</v>
      </c>
      <c r="E31" s="34">
        <v>3.64</v>
      </c>
      <c r="F31" s="34">
        <v>2</v>
      </c>
      <c r="G31" s="42">
        <f t="shared" si="0"/>
        <v>7.28</v>
      </c>
    </row>
    <row r="32" spans="1:7" ht="30">
      <c r="A32" s="32" t="s">
        <v>196</v>
      </c>
      <c r="B32" s="40" t="s">
        <v>197</v>
      </c>
      <c r="C32" s="34" t="s">
        <v>198</v>
      </c>
      <c r="D32" s="39" t="s">
        <v>199</v>
      </c>
      <c r="E32" s="34">
        <v>5.22</v>
      </c>
      <c r="F32" s="34">
        <v>5</v>
      </c>
      <c r="G32" s="42">
        <f t="shared" si="0"/>
        <v>26.099999999999998</v>
      </c>
    </row>
    <row r="33" spans="1:7" ht="26.25">
      <c r="A33" s="32" t="s">
        <v>200</v>
      </c>
      <c r="B33" s="34" t="s">
        <v>201</v>
      </c>
      <c r="C33" s="34" t="s">
        <v>202</v>
      </c>
      <c r="D33" s="34" t="s">
        <v>203</v>
      </c>
      <c r="E33" s="34">
        <v>3.2</v>
      </c>
      <c r="F33" s="34">
        <v>6</v>
      </c>
      <c r="G33" s="42">
        <f t="shared" si="0"/>
        <v>19.200000000000003</v>
      </c>
    </row>
    <row r="34" spans="1:7" ht="51.75">
      <c r="A34" s="32" t="s">
        <v>204</v>
      </c>
      <c r="B34" s="37" t="s">
        <v>205</v>
      </c>
      <c r="C34" s="34" t="s">
        <v>206</v>
      </c>
      <c r="D34" s="34" t="s">
        <v>207</v>
      </c>
      <c r="E34" s="38">
        <v>9.06</v>
      </c>
      <c r="F34" s="38">
        <v>15</v>
      </c>
      <c r="G34" s="42">
        <f t="shared" si="0"/>
        <v>135.9</v>
      </c>
    </row>
    <row r="35" spans="1:7" ht="26.25">
      <c r="A35" s="32" t="s">
        <v>208</v>
      </c>
      <c r="B35" s="37" t="s">
        <v>209</v>
      </c>
      <c r="C35" s="34" t="s">
        <v>210</v>
      </c>
      <c r="D35" s="37" t="s">
        <v>211</v>
      </c>
      <c r="E35" s="34">
        <v>14.49</v>
      </c>
      <c r="F35" s="34">
        <v>2</v>
      </c>
      <c r="G35" s="42">
        <f t="shared" si="0"/>
        <v>28.98</v>
      </c>
    </row>
    <row r="36" spans="1:7" ht="26.25">
      <c r="A36" s="32" t="s">
        <v>212</v>
      </c>
      <c r="B36" s="37" t="s">
        <v>213</v>
      </c>
      <c r="C36" s="34"/>
      <c r="D36" s="37" t="s">
        <v>214</v>
      </c>
      <c r="E36" s="38">
        <v>4.32</v>
      </c>
      <c r="F36" s="38">
        <v>2</v>
      </c>
      <c r="G36" s="42">
        <f t="shared" si="0"/>
        <v>8.64</v>
      </c>
    </row>
    <row r="37" spans="1:7" ht="39">
      <c r="A37" s="32" t="s">
        <v>215</v>
      </c>
      <c r="B37" s="37" t="s">
        <v>216</v>
      </c>
      <c r="C37" s="34" t="s">
        <v>217</v>
      </c>
      <c r="D37" s="37" t="s">
        <v>218</v>
      </c>
      <c r="E37" s="38">
        <v>6.37</v>
      </c>
      <c r="F37" s="38">
        <v>2</v>
      </c>
      <c r="G37" s="42">
        <f t="shared" si="0"/>
        <v>12.74</v>
      </c>
    </row>
    <row r="38" spans="1:7" ht="26.25">
      <c r="A38" s="32" t="s">
        <v>219</v>
      </c>
      <c r="B38" s="34" t="s">
        <v>220</v>
      </c>
      <c r="C38" s="34" t="s">
        <v>221</v>
      </c>
      <c r="D38" s="34" t="s">
        <v>222</v>
      </c>
      <c r="E38" s="34">
        <v>2.59</v>
      </c>
      <c r="F38" s="34">
        <v>2</v>
      </c>
      <c r="G38" s="42">
        <f t="shared" si="0"/>
        <v>5.18</v>
      </c>
    </row>
    <row r="39" spans="1:7" ht="26.25">
      <c r="A39" s="32" t="s">
        <v>223</v>
      </c>
      <c r="B39" s="34" t="s">
        <v>224</v>
      </c>
      <c r="C39" s="34" t="s">
        <v>225</v>
      </c>
      <c r="D39" s="34" t="s">
        <v>226</v>
      </c>
      <c r="E39" s="38">
        <v>3.55</v>
      </c>
      <c r="F39" s="38">
        <v>4</v>
      </c>
      <c r="G39" s="42">
        <f t="shared" si="0"/>
        <v>14.2</v>
      </c>
    </row>
    <row r="40" spans="1:7" ht="39">
      <c r="A40" s="32" t="s">
        <v>227</v>
      </c>
      <c r="B40" s="37" t="s">
        <v>228</v>
      </c>
      <c r="C40" s="34" t="s">
        <v>229</v>
      </c>
      <c r="D40" s="37" t="s">
        <v>230</v>
      </c>
      <c r="E40" s="34">
        <v>4.68</v>
      </c>
      <c r="F40" s="34">
        <v>4</v>
      </c>
      <c r="G40" s="42">
        <f t="shared" si="0"/>
        <v>18.72</v>
      </c>
    </row>
    <row r="41" spans="1:7" ht="39">
      <c r="A41" s="32" t="s">
        <v>231</v>
      </c>
      <c r="B41" s="37" t="s">
        <v>232</v>
      </c>
      <c r="C41" s="34" t="s">
        <v>233</v>
      </c>
      <c r="D41" s="37" t="s">
        <v>230</v>
      </c>
      <c r="E41" s="34">
        <v>4.9800000000000004</v>
      </c>
      <c r="F41" s="34">
        <v>4</v>
      </c>
      <c r="G41" s="42">
        <f t="shared" si="0"/>
        <v>19.920000000000002</v>
      </c>
    </row>
    <row r="42" spans="1:7" ht="39">
      <c r="A42" s="32" t="s">
        <v>234</v>
      </c>
      <c r="B42" s="37" t="s">
        <v>235</v>
      </c>
      <c r="C42" s="34" t="s">
        <v>236</v>
      </c>
      <c r="D42" s="37" t="s">
        <v>230</v>
      </c>
      <c r="E42" s="34">
        <v>4.96</v>
      </c>
      <c r="F42" s="34">
        <v>4</v>
      </c>
      <c r="G42" s="42">
        <f t="shared" si="0"/>
        <v>19.84</v>
      </c>
    </row>
    <row r="43" spans="1:7" ht="39">
      <c r="A43" s="32" t="s">
        <v>237</v>
      </c>
      <c r="B43" s="37" t="s">
        <v>238</v>
      </c>
      <c r="C43" s="34" t="s">
        <v>239</v>
      </c>
      <c r="D43" s="37" t="s">
        <v>230</v>
      </c>
      <c r="E43" s="34">
        <v>4.96</v>
      </c>
      <c r="F43" s="34">
        <v>4</v>
      </c>
      <c r="G43" s="42">
        <f t="shared" si="0"/>
        <v>19.84</v>
      </c>
    </row>
    <row r="44" spans="1:7" ht="26.25">
      <c r="A44" s="32" t="s">
        <v>240</v>
      </c>
      <c r="B44" s="37" t="s">
        <v>241</v>
      </c>
      <c r="C44" s="34" t="s">
        <v>242</v>
      </c>
      <c r="D44" s="37" t="s">
        <v>243</v>
      </c>
      <c r="E44" s="34">
        <v>3.69</v>
      </c>
      <c r="F44" s="34">
        <v>5</v>
      </c>
      <c r="G44" s="42">
        <f t="shared" si="0"/>
        <v>18.45</v>
      </c>
    </row>
    <row r="45" spans="1:7" ht="26.25">
      <c r="A45" s="32" t="s">
        <v>244</v>
      </c>
      <c r="B45" s="37" t="s">
        <v>245</v>
      </c>
      <c r="C45" s="34" t="s">
        <v>246</v>
      </c>
      <c r="D45" s="37" t="s">
        <v>243</v>
      </c>
      <c r="E45" s="34">
        <v>3.69</v>
      </c>
      <c r="F45" s="34">
        <v>5</v>
      </c>
      <c r="G45" s="42">
        <f t="shared" si="0"/>
        <v>18.45</v>
      </c>
    </row>
    <row r="46" spans="1:7" ht="26.25">
      <c r="A46" s="32" t="s">
        <v>247</v>
      </c>
      <c r="B46" s="37" t="s">
        <v>248</v>
      </c>
      <c r="C46" s="34" t="s">
        <v>249</v>
      </c>
      <c r="D46" s="34" t="s">
        <v>250</v>
      </c>
      <c r="E46" s="34">
        <v>3.6</v>
      </c>
      <c r="F46" s="34">
        <v>5</v>
      </c>
      <c r="G46" s="42">
        <f t="shared" si="0"/>
        <v>18</v>
      </c>
    </row>
    <row r="47" spans="1:7" ht="39">
      <c r="A47" s="32" t="s">
        <v>251</v>
      </c>
      <c r="B47" s="37" t="s">
        <v>252</v>
      </c>
      <c r="C47" s="34" t="s">
        <v>253</v>
      </c>
      <c r="D47" s="34" t="s">
        <v>254</v>
      </c>
      <c r="E47" s="34">
        <v>13.34</v>
      </c>
      <c r="F47" s="34">
        <v>5</v>
      </c>
      <c r="G47" s="42">
        <f t="shared" si="0"/>
        <v>66.7</v>
      </c>
    </row>
    <row r="48" spans="1:7" ht="39">
      <c r="A48" s="32" t="s">
        <v>255</v>
      </c>
      <c r="B48" s="34" t="s">
        <v>256</v>
      </c>
      <c r="C48" s="34" t="s">
        <v>257</v>
      </c>
      <c r="D48" s="34" t="s">
        <v>258</v>
      </c>
      <c r="E48" s="38">
        <v>8.81</v>
      </c>
      <c r="F48" s="38">
        <v>5</v>
      </c>
      <c r="G48" s="42">
        <f t="shared" si="0"/>
        <v>44.050000000000004</v>
      </c>
    </row>
    <row r="49" spans="1:7" ht="26.25">
      <c r="A49" s="32" t="s">
        <v>259</v>
      </c>
      <c r="B49" s="37" t="s">
        <v>260</v>
      </c>
      <c r="C49" s="34" t="s">
        <v>261</v>
      </c>
      <c r="D49" s="37" t="s">
        <v>262</v>
      </c>
      <c r="E49" s="38">
        <v>3.2</v>
      </c>
      <c r="F49" s="38">
        <v>2</v>
      </c>
      <c r="G49" s="42">
        <f t="shared" si="0"/>
        <v>6.4</v>
      </c>
    </row>
    <row r="50" spans="1:7" ht="39">
      <c r="A50" s="32" t="s">
        <v>263</v>
      </c>
      <c r="B50" s="37" t="s">
        <v>264</v>
      </c>
      <c r="C50" s="34" t="s">
        <v>265</v>
      </c>
      <c r="D50" s="37" t="s">
        <v>266</v>
      </c>
      <c r="E50" s="38">
        <v>12.7</v>
      </c>
      <c r="F50" s="38">
        <v>15</v>
      </c>
      <c r="G50" s="42">
        <f t="shared" si="0"/>
        <v>190.5</v>
      </c>
    </row>
    <row r="51" spans="1:7" ht="39">
      <c r="A51" s="32" t="s">
        <v>267</v>
      </c>
      <c r="B51" s="37" t="s">
        <v>268</v>
      </c>
      <c r="C51" s="34" t="s">
        <v>269</v>
      </c>
      <c r="D51" s="37" t="s">
        <v>270</v>
      </c>
      <c r="E51" s="38">
        <v>3.33</v>
      </c>
      <c r="F51" s="38">
        <v>5</v>
      </c>
      <c r="G51" s="42">
        <f t="shared" si="0"/>
        <v>16.649999999999999</v>
      </c>
    </row>
    <row r="52" spans="1:7" ht="26.25">
      <c r="A52" s="32" t="s">
        <v>271</v>
      </c>
      <c r="B52" s="37" t="s">
        <v>272</v>
      </c>
      <c r="C52" s="34" t="s">
        <v>273</v>
      </c>
      <c r="D52" s="34" t="s">
        <v>274</v>
      </c>
      <c r="E52" s="34">
        <v>14.2</v>
      </c>
      <c r="F52" s="34">
        <v>2</v>
      </c>
      <c r="G52" s="42">
        <f t="shared" si="0"/>
        <v>28.4</v>
      </c>
    </row>
    <row r="53" spans="1:7" ht="26.25">
      <c r="A53" s="32" t="s">
        <v>275</v>
      </c>
      <c r="B53" s="34" t="s">
        <v>276</v>
      </c>
      <c r="C53" s="34" t="s">
        <v>277</v>
      </c>
      <c r="D53" s="34" t="s">
        <v>278</v>
      </c>
      <c r="E53" s="38">
        <v>10.59</v>
      </c>
      <c r="F53" s="38">
        <v>4</v>
      </c>
      <c r="G53" s="42">
        <f t="shared" si="0"/>
        <v>42.36</v>
      </c>
    </row>
    <row r="54" spans="1:7" ht="26.25">
      <c r="A54" s="32" t="s">
        <v>279</v>
      </c>
      <c r="B54" s="34" t="s">
        <v>280</v>
      </c>
      <c r="C54" s="34" t="s">
        <v>281</v>
      </c>
      <c r="D54" s="37" t="s">
        <v>282</v>
      </c>
      <c r="E54" s="38">
        <v>1.35</v>
      </c>
      <c r="F54" s="38">
        <v>15</v>
      </c>
      <c r="G54" s="42">
        <f t="shared" si="0"/>
        <v>20.25</v>
      </c>
    </row>
    <row r="55" spans="1:7" ht="39">
      <c r="A55" s="32" t="s">
        <v>283</v>
      </c>
      <c r="B55" s="37" t="s">
        <v>284</v>
      </c>
      <c r="C55" s="34" t="s">
        <v>285</v>
      </c>
      <c r="D55" s="37" t="s">
        <v>286</v>
      </c>
      <c r="E55" s="38">
        <v>4.96</v>
      </c>
      <c r="F55" s="38">
        <v>15</v>
      </c>
      <c r="G55" s="42">
        <f t="shared" si="0"/>
        <v>74.400000000000006</v>
      </c>
    </row>
    <row r="56" spans="1:7">
      <c r="A56" s="32" t="s">
        <v>287</v>
      </c>
      <c r="B56" s="37" t="s">
        <v>288</v>
      </c>
      <c r="C56" s="34" t="s">
        <v>289</v>
      </c>
      <c r="D56" s="34" t="s">
        <v>290</v>
      </c>
      <c r="E56" s="38">
        <v>4.96</v>
      </c>
      <c r="F56" s="38">
        <v>15</v>
      </c>
      <c r="G56" s="42">
        <f t="shared" si="0"/>
        <v>74.400000000000006</v>
      </c>
    </row>
    <row r="57" spans="1:7">
      <c r="A57" s="29"/>
      <c r="B57" s="29"/>
      <c r="C57" s="29"/>
      <c r="D57" s="29" t="s">
        <v>292</v>
      </c>
      <c r="E57" s="29"/>
      <c r="F57" s="29"/>
      <c r="G57" s="43">
        <f>SUM(G3:G56)</f>
        <v>2070.0800000000004</v>
      </c>
    </row>
  </sheetData>
  <hyperlinks>
    <hyperlink ref="D7" r:id="rId1" display="http://www.martinus.sk/knihy/vydavatelstvo/Slovenska-nuklearna-spolocnost/"/>
    <hyperlink ref="D54" r:id="rId2" display="http://www.martinus.sk/knihy/vydavatelstvo/Slovenske-pedagogicke-nakladatelstvo/"/>
    <hyperlink ref="B55" r:id="rId3" display="http://www.martinus.sk/?uItem=46504"/>
    <hyperlink ref="D55" r:id="rId4" display="http://www.martinus.sk/knihy/autor/Anna-Smatinova/"/>
    <hyperlink ref="B56" r:id="rId5" display="http://www.martinus.sk/?uItem=26740"/>
    <hyperlink ref="B34" r:id="rId6" display="http://www.martinus.sk/?uItem=60834"/>
    <hyperlink ref="B29" r:id="rId7" display="http://www.martinus.sk/?uItem=100406"/>
    <hyperlink ref="B51" r:id="rId8" display="http://www.martinus.sk/?uItem=76282"/>
    <hyperlink ref="D51" r:id="rId9" display="http://www.martinus.sk/knihy/autor/Marcela-Smolova/"/>
    <hyperlink ref="B20" r:id="rId10" display="http://www.martinus.sk/?uItem=102483"/>
    <hyperlink ref="D20" r:id="rId11" display="http://www.martinus.sk/knihy/autor/Oldrich-Lepil/"/>
    <hyperlink ref="D30" r:id="rId12" display="http://www.martinus.sk/knihy/vydavatelstvo/PROMETHEUS/"/>
    <hyperlink ref="B15" r:id="rId13" display="http://www.martinus.sk/?uItem=82441"/>
    <hyperlink ref="D15" r:id="rId14" display="http://www.martinus.sk/knihy/autor/Oldrich-Lepil/"/>
    <hyperlink ref="B49" r:id="rId15" display="http://www.martinus.sk/?uItem=5145"/>
    <hyperlink ref="D49" r:id="rId16" display="http://www.martinus.sk/knihy/autor/Albert-Einstein/"/>
    <hyperlink ref="B9" r:id="rId17" display="http://www.martinus.sk/?uItem=70066"/>
    <hyperlink ref="D9" r:id="rId18" display="http://www.martinus.sk/knihy/autor/Ivan-Stoll/"/>
    <hyperlink ref="B27" r:id="rId19" display="http://www.martinus.sk/?uItem=82521"/>
    <hyperlink ref="D27" r:id="rId20" display="http://www.martinus.sk/knihy/autor/Vladimir-Kohout/"/>
    <hyperlink ref="B16" r:id="rId21" display="http://www.martinus.sk/?uItem=71001"/>
    <hyperlink ref="B14" r:id="rId22" display="http://www.martinus.sk/?uItem=82438"/>
    <hyperlink ref="D14" r:id="rId23" display="http://www.martinus.sk/knihy/autor/Vera-Miklasova/"/>
    <hyperlink ref="B36" r:id="rId24" display="http://www.martinus.sk/?uItem=16927"/>
    <hyperlink ref="D36" r:id="rId25" display="http://www.martinus.sk/knihy/autor/Alena-Solcova/"/>
    <hyperlink ref="B37" r:id="rId26" display="http://www.martinus.sk/?uItem=34389"/>
    <hyperlink ref="D37" r:id="rId27" display="http://www.martinus.sk/knihy/autor/John-Polkinghorne/"/>
    <hyperlink ref="B50" r:id="rId28" display="http://www.martinus.sk/?uItem=60846"/>
    <hyperlink ref="D50" r:id="rId29" display="http://www.martinus.sk/knihy/autor/Dana-Ohlidalova/"/>
    <hyperlink ref="D10" r:id="rId30" tooltip="Všetko od vydavateľstvá Alfa, 1978" display="http://www.antikvart.sk/site/Knihy-vydavatelstva/Alfa-1978-.html"/>
    <hyperlink ref="B47" r:id="rId31" tooltip="Sbírka úloh z fyziky kolem nás pro střední školy" display="http://www.abcknihy.sk/Kniha/sbirka-uloh-z-fyziky-kolem-nas-pro-stredni-skoly-2121343.aspx"/>
    <hyperlink ref="B46" r:id="rId32" tooltip="Sbírka úloh z Fyziky 3. díl ZŠ" display="http://www.abcknihy.sk/Kniha/sbirka-uloh-z-fyziky-3-dil-zs-2111480.aspx"/>
    <hyperlink ref="B45" r:id="rId33" tooltip="Sbírka úloh z Fyziky 2.díl pro ZŠ" display="http://www.abcknihy.sk/Kniha/sbirka-uloh-z-fyziky-2-dil-pro-zs-2106475.aspx"/>
    <hyperlink ref="D45" r:id="rId34" tooltip="Bohuněk J." display="http://www.abcknihy.sk/Autor/1/1/1/1/j-bohunek-27123.aspx"/>
    <hyperlink ref="B44" r:id="rId35" tooltip="Sbírka úloh z Fyziky 1.díl pro ZŠ" display="http://www.abcknihy.sk/Kniha/sbirka-uloh-z-fyziky-1-dil-pro-zs-2090398.aspx"/>
    <hyperlink ref="D44" r:id="rId36" tooltip="Bohuněk J." display="http://www.abcknihy.sk/Autor/1/1/1/1/j-bohunek-27123.aspx"/>
    <hyperlink ref="B40" r:id="rId37" tooltip="Sbírka řešených úloh z fyziky pro střední školy I." display="http://www.abcknihy.sk/Kniha/sbirka-resenych-uloh-z-fyziky-pro-stredni-skoly-i-2068677.aspx"/>
    <hyperlink ref="D40" r:id="rId38" tooltip="Bartuška Karel" display="http://www.abcknihy.sk/Autor/1/1/1/1/karel-bartuska-38423.aspx"/>
    <hyperlink ref="D44:D46" r:id="rId39" tooltip="Bartuška Karel" display="http://www.abcknihy.sk/Autor/1/1/1/1/karel-bartuska-38423.aspx"/>
    <hyperlink ref="B41" r:id="rId40" tooltip="Sbírka řešených úloh z fyziky pro střední školy II." display="http://www.abcknihy.sk/Kniha/sbirka-resenych-uloh-z-fyziky-pro-stredni-skoly-ii-2068678.aspx"/>
    <hyperlink ref="B42" r:id="rId41" tooltip="Sbírka řešených úloh z fyziky pro střední školy III." display="http://www.abcknihy.sk/Kniha/sbirka-resenych-uloh-z-fyziky-pro-stredni-skoly-iii-2068699.aspx"/>
    <hyperlink ref="B43" r:id="rId42" tooltip="Sbírka řešených úloh z fyziky pro střední školy IV." display="http://www.abcknihy.sk/Kniha/sbirka-resenych-uloh-z-fyziky-pro-stredni-skoly-iv-2068700.aspx"/>
    <hyperlink ref="B13" r:id="rId43" tooltip="Fyzika - Ivan Teplička" display="http://www.abcknihy.sk/Kniha/fyzika-ivan-teplicka-2559290.aspx"/>
    <hyperlink ref="D17" r:id="rId44" tooltip="Olejár Marián RNDr." display="http://www.abcknihy.sk/Autor/1/1/1/1/rndr-marian-olejar-22799.aspx"/>
    <hyperlink ref="B19" r:id="rId45" tooltip="Fyzika 2" display="http://www.abcknihy.sk/Kniha/fyzika-2-2558252.aspx"/>
    <hyperlink ref="D19" r:id="rId46" tooltip="Olejár Marián RNDr." display="http://www.abcknihy.sk/Autor/1/1/1/1/rndr-marian-olejar-22799.aspx"/>
    <hyperlink ref="D32" r:id="rId47" tooltip="Chajda Radek" display="http://www.abcknihy.sk/Autor/1/1/1/1/radek-chajda-16850.aspx"/>
    <hyperlink ref="B52" r:id="rId48" display="http://www.martinus.sk/?uItem=102771"/>
    <hyperlink ref="B35" r:id="rId49" display="http://www.martinus.sk/?uItem=16751"/>
    <hyperlink ref="D35" r:id="rId50" display="http://www.martinus.sk/knihy/autor/Stephen-Hawking/"/>
    <hyperlink ref="B3" r:id="rId51" display="http://www.martinus.sk/?uItem=9930"/>
    <hyperlink ref="B6" r:id="rId52" display="http://www.martinus.sk/?uItem=18495"/>
    <hyperlink ref="B5" r:id="rId53" display="http://www.martinus.sk/?uItem=65337"/>
  </hyperlinks>
  <pageMargins left="0.7" right="0.7" top="0.75" bottom="0.75" header="0.3" footer="0.3"/>
  <pageSetup paperSize="9" orientation="portrait" horizontalDpi="4294967293" verticalDpi="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Pomôcky</vt:lpstr>
      <vt:lpstr>Technika</vt:lpstr>
      <vt:lpstr>Literatúra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gymno</dc:creator>
  <cp:lastModifiedBy>gymno</cp:lastModifiedBy>
  <cp:lastPrinted>2012-12-11T21:17:15Z</cp:lastPrinted>
  <dcterms:created xsi:type="dcterms:W3CDTF">2011-11-13T20:29:43Z</dcterms:created>
  <dcterms:modified xsi:type="dcterms:W3CDTF">2012-12-11T21:19:34Z</dcterms:modified>
</cp:coreProperties>
</file>